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pras\00 INFORMACIONES COMPRAS OAI-WEB\2. Reportes de compras y contrataciones realizadas y aprobadas\00. Relación Ordenes de compra 2016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Julio" sheetId="20" r:id="rId2"/>
  </sheets>
  <definedNames>
    <definedName name="_xlnm._FilterDatabase" localSheetId="1" hidden="1">Julio!$A$6:$H$46</definedName>
    <definedName name="_xlnm.Print_Area" localSheetId="1">Julio!$A$1:$H$46</definedName>
  </definedNames>
  <calcPr calcId="152511"/>
</workbook>
</file>

<file path=xl/calcChain.xml><?xml version="1.0" encoding="utf-8"?>
<calcChain xmlns="http://schemas.openxmlformats.org/spreadsheetml/2006/main">
  <c r="G46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<sst xmlns="http://schemas.openxmlformats.org/spreadsheetml/2006/main" count="3143" uniqueCount="1205">
  <si>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</si>
  <si>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</si>
  <si>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</si>
  <si>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</si>
  <si>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</si>
  <si>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</si>
  <si>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</si>
  <si>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</si>
  <si>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</si>
  <si>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</si>
  <si>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</si>
  <si>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</si>
  <si>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</si>
  <si>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</si>
  <si>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</si>
  <si>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</si>
  <si>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</si>
  <si>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</si>
  <si>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</si>
  <si>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</si>
  <si>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</si>
  <si>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</si>
  <si>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</si>
  <si>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</si>
  <si>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</si>
  <si>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</si>
  <si>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</si>
  <si>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</si>
  <si>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</si>
  <si>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</si>
  <si>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</si>
  <si>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</si>
  <si>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</si>
  <si>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</si>
  <si>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</si>
  <si>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</si>
  <si>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</si>
  <si>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</si>
  <si>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</si>
  <si>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</si>
  <si>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</si>
  <si>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</si>
  <si>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</si>
  <si>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</si>
  <si>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</si>
  <si>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</si>
  <si>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</si>
  <si>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</si>
  <si>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</si>
  <si>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</si>
  <si>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</si>
  <si>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</si>
  <si>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</si>
  <si>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</si>
  <si>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</si>
  <si>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</si>
  <si>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</si>
  <si>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</si>
  <si>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</si>
  <si>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</si>
  <si>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</si>
  <si>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</si>
  <si>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</si>
  <si>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</si>
  <si>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</si>
  <si>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</si>
  <si>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</si>
  <si>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</si>
  <si>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</si>
  <si>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</si>
  <si>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</si>
  <si>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</si>
  <si>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</si>
  <si>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</si>
  <si>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</si>
  <si>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</si>
  <si>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</si>
  <si>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</si>
  <si>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</si>
  <si>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</si>
  <si>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</si>
  <si>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</si>
  <si>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</si>
  <si>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</si>
  <si>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</si>
  <si>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</si>
  <si>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</si>
  <si>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</si>
  <si>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</si>
  <si>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</si>
  <si>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</si>
  <si>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</si>
  <si>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</si>
  <si>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</si>
  <si>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</si>
  <si>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</si>
  <si>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</si>
  <si>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</si>
  <si>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</si>
  <si>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</si>
  <si>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</si>
  <si>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</si>
  <si>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</si>
  <si>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</si>
  <si>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</si>
  <si>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</si>
  <si>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</si>
  <si>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</si>
  <si>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</si>
  <si>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</si>
  <si>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</si>
  <si>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</si>
  <si>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</si>
  <si>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</si>
  <si>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</si>
  <si>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</si>
  <si>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</si>
  <si>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</si>
  <si>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</si>
  <si>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</si>
  <si>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</si>
  <si>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</si>
  <si>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</si>
  <si>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</si>
  <si>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</si>
  <si>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</si>
  <si>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</si>
  <si>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</si>
  <si>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</si>
  <si>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</si>
  <si>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</si>
  <si>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</si>
  <si>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</si>
  <si>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</si>
  <si>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</si>
  <si>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</si>
  <si>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</si>
  <si>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</si>
  <si>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</si>
  <si>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</si>
  <si>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</si>
  <si>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</si>
  <si>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</si>
  <si>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</si>
  <si>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</si>
  <si>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</si>
  <si>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</si>
  <si>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</si>
  <si>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</si>
  <si>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</si>
  <si>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</si>
  <si>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</si>
  <si>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</si>
  <si>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</si>
  <si>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</si>
  <si>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</si>
  <si>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</si>
  <si>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</si>
  <si>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</si>
  <si>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</si>
  <si>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</si>
  <si>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</si>
  <si>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</si>
  <si>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</si>
  <si>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</si>
  <si>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</si>
  <si>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</si>
  <si>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</si>
  <si>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</si>
  <si>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</si>
  <si>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</si>
  <si>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</si>
  <si>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</si>
  <si>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</si>
  <si>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</si>
  <si>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</si>
  <si>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</si>
  <si>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</si>
  <si>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</si>
  <si>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</si>
  <si>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</si>
  <si>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</si>
  <si>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</si>
  <si>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</si>
  <si>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</si>
  <si>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</si>
  <si>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</si>
  <si>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</si>
  <si>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</si>
  <si>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</si>
  <si>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</si>
  <si>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</si>
  <si>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</si>
  <si>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</si>
  <si>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</si>
  <si>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</si>
  <si>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</si>
  <si>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</si>
  <si>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</si>
  <si>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</si>
  <si>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</si>
  <si>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</si>
  <si>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</si>
  <si>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</si>
  <si>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</si>
  <si>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</si>
  <si>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</si>
  <si>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</si>
  <si>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</si>
  <si>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</si>
  <si>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</si>
  <si>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</si>
  <si>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</si>
  <si>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</si>
  <si>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</si>
  <si>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</si>
  <si>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</si>
  <si>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</si>
  <si>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</si>
  <si>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</si>
  <si>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</si>
  <si>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</si>
  <si>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</si>
  <si>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</si>
  <si>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</si>
  <si>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</si>
  <si>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</si>
  <si>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</si>
  <si>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</si>
  <si>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</si>
  <si>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</si>
  <si>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</si>
  <si>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</si>
  <si>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</si>
  <si>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</si>
  <si>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</si>
  <si>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</si>
  <si>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</si>
  <si>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</si>
  <si>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</si>
  <si>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</si>
  <si>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</si>
  <si>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</si>
  <si>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</si>
  <si>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</si>
  <si>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</si>
  <si>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</si>
  <si>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</si>
  <si>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</si>
  <si>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</si>
  <si>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</si>
  <si>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</si>
  <si>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</si>
  <si>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</si>
  <si>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</si>
  <si>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</si>
  <si>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</si>
  <si>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</si>
  <si>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</si>
  <si>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</si>
  <si>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</si>
  <si>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</si>
  <si>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</si>
  <si>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</si>
  <si>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</si>
  <si>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</si>
  <si>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</si>
  <si>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</si>
  <si>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</si>
  <si>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</si>
  <si>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</si>
  <si>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</si>
  <si>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</si>
  <si>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</si>
  <si>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</si>
  <si>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</si>
  <si>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</si>
  <si>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</si>
  <si>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</si>
  <si>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</si>
  <si>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</si>
  <si>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</si>
  <si>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</si>
  <si>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</si>
  <si>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</si>
  <si>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</si>
  <si>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</si>
  <si>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</si>
  <si>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</si>
  <si>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</si>
  <si>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</si>
  <si>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</si>
  <si>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</si>
  <si>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</si>
  <si>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</si>
  <si>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</si>
  <si>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</si>
  <si>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</si>
  <si>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</si>
  <si>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</si>
  <si>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</si>
  <si>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</si>
  <si>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</si>
  <si>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</si>
  <si>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</si>
  <si>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</si>
  <si>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</si>
  <si>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</si>
  <si>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</si>
  <si>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</si>
  <si>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</si>
  <si>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</si>
  <si>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</si>
  <si>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</si>
  <si>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</si>
  <si>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</si>
  <si>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</si>
  <si>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</si>
  <si>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</si>
  <si>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</si>
  <si>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</si>
  <si>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</si>
  <si>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</si>
  <si>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</si>
  <si>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</si>
  <si>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</si>
  <si>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</si>
  <si>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</si>
  <si>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</si>
  <si>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</si>
  <si>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</si>
  <si>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</si>
  <si>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</si>
  <si>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</si>
  <si>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</si>
  <si>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</si>
  <si>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</si>
  <si>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</si>
  <si>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</si>
  <si>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</si>
  <si>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</si>
  <si>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</si>
  <si>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</si>
  <si>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</si>
  <si>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</si>
  <si>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</si>
  <si>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</si>
  <si>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</si>
  <si>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</si>
  <si>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</si>
  <si>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</si>
  <si>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</si>
  <si>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</si>
  <si>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</si>
  <si>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</si>
  <si>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</si>
  <si>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</si>
  <si>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</si>
  <si>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</si>
  <si>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</si>
  <si>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</si>
  <si>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</si>
  <si>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</si>
  <si>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</si>
  <si>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</si>
  <si>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</si>
  <si>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</si>
  <si>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</si>
  <si>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</si>
  <si>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</si>
  <si>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</si>
  <si>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</si>
  <si>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</si>
  <si>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</si>
  <si>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</si>
  <si>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</si>
  <si>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</si>
  <si>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</si>
  <si>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</si>
  <si>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</si>
  <si>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</si>
  <si>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</si>
  <si>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</si>
  <si>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</si>
  <si>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</si>
  <si>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</si>
  <si>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</si>
  <si>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</si>
  <si>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</si>
  <si>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</si>
  <si>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</si>
  <si>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</si>
  <si>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</si>
  <si>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</si>
  <si>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</si>
  <si>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</si>
  <si>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</si>
  <si>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</si>
  <si>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</si>
  <si>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</si>
  <si>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</si>
  <si>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</si>
  <si>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</si>
  <si>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</si>
  <si>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</si>
  <si>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</si>
  <si>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</si>
  <si>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</si>
  <si>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</si>
  <si>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</si>
  <si>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</si>
  <si>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</si>
  <si>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</si>
  <si>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</si>
  <si>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</si>
  <si>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</si>
  <si>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</si>
  <si>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</si>
  <si>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</si>
  <si>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</si>
  <si>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</si>
  <si>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</si>
  <si>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</si>
  <si>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</si>
  <si>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</si>
  <si>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</si>
  <si>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</si>
  <si>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</si>
  <si>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</si>
  <si>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</si>
  <si>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</si>
  <si>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</si>
  <si>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</si>
  <si>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</si>
  <si>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</si>
  <si>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</si>
  <si>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</si>
  <si>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</si>
  <si>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</si>
  <si>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</si>
  <si>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</si>
  <si>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</si>
  <si>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</si>
  <si>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</si>
  <si>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</si>
  <si>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</si>
  <si>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</si>
  <si>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</si>
  <si>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</si>
  <si>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</si>
  <si>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</si>
  <si>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</si>
  <si>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</si>
  <si>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</si>
  <si>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</si>
  <si>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</si>
  <si>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</si>
  <si>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</si>
  <si>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</si>
  <si>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</si>
  <si>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</si>
  <si>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</si>
  <si>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</si>
  <si>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</si>
  <si>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</si>
  <si>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</si>
  <si>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</si>
  <si>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</si>
  <si>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</si>
  <si>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</si>
  <si>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</si>
  <si>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</si>
  <si>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</si>
  <si>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</si>
  <si>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</si>
  <si>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</si>
  <si>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</si>
  <si>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</si>
  <si>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</si>
  <si>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</si>
  <si>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</si>
  <si>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</si>
  <si>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</si>
  <si>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</si>
  <si>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</si>
  <si>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</si>
  <si>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</si>
  <si>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</si>
  <si>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</si>
  <si>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</si>
  <si>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</si>
  <si>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</si>
  <si>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</si>
  <si>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</si>
  <si>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</si>
  <si>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</si>
  <si>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</si>
  <si>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</si>
  <si>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</si>
  <si>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</si>
  <si>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</si>
  <si>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</si>
  <si>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</si>
  <si>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</si>
  <si>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</si>
  <si>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</si>
  <si>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</si>
  <si>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</si>
  <si>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</si>
  <si>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</si>
  <si>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</si>
  <si>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</si>
  <si>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</si>
  <si>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</si>
  <si>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</si>
  <si>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</si>
  <si>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</si>
  <si>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</si>
  <si>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</si>
  <si>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</si>
  <si>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</si>
  <si>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</si>
  <si>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</si>
  <si>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</si>
  <si>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</si>
  <si>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</si>
  <si>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</si>
  <si>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</si>
  <si>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</si>
  <si>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</si>
  <si>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</si>
  <si>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</si>
  <si>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</si>
  <si>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</si>
  <si>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</si>
  <si>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</si>
  <si>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</si>
  <si>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</si>
  <si>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</si>
  <si>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</si>
  <si>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</si>
  <si>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</si>
  <si>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</si>
  <si>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</si>
  <si>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</si>
  <si>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</si>
  <si>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</si>
  <si>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</si>
  <si>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</si>
  <si>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</si>
  <si>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</si>
  <si>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</si>
  <si>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</si>
  <si>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</si>
  <si>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</si>
  <si>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</si>
  <si>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</si>
  <si>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</si>
  <si>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</si>
  <si>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</si>
  <si>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</si>
  <si>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</si>
  <si>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</si>
  <si>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</si>
  <si>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</si>
  <si>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</si>
  <si>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</si>
  <si>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</si>
  <si>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</si>
  <si>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</si>
  <si>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</si>
  <si>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</si>
  <si>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</si>
  <si>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</si>
  <si>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</si>
  <si>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</si>
  <si>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</si>
  <si>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</si>
  <si>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</si>
  <si>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</si>
  <si>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</si>
  <si>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</si>
  <si>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</si>
  <si>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</si>
  <si>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</si>
  <si>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</si>
  <si>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</si>
  <si>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</si>
  <si>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</si>
  <si>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</si>
  <si>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</si>
  <si>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</si>
  <si>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</si>
  <si>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</si>
  <si>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</si>
  <si>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</si>
  <si>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</si>
  <si>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</si>
  <si>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</si>
  <si>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</si>
  <si>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</si>
  <si>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</si>
  <si>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</si>
  <si>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</si>
  <si>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</si>
  <si>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</si>
  <si>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</si>
  <si>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</si>
  <si>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</si>
  <si>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</si>
  <si>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</si>
  <si>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</si>
  <si>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</si>
  <si>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</si>
  <si>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</si>
  <si>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</si>
  <si>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</si>
  <si>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</si>
  <si>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</si>
  <si>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</si>
  <si>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</si>
  <si>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</si>
  <si>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</si>
  <si>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</si>
  <si>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</si>
  <si>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</si>
  <si>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</si>
  <si>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</si>
  <si>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</si>
  <si>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</si>
  <si>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</si>
  <si>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</si>
  <si>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</si>
  <si>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</si>
  <si>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</si>
  <si>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</si>
  <si>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</si>
  <si>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</si>
  <si>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</si>
  <si>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</si>
  <si>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</si>
  <si>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</si>
  <si>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</si>
  <si>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</si>
  <si>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</si>
  <si>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</si>
  <si>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</si>
  <si>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</si>
  <si>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</si>
  <si>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</si>
  <si>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</si>
  <si>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</si>
  <si>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</si>
  <si>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</si>
  <si>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</si>
  <si>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</si>
  <si>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</si>
  <si>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</si>
  <si>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</si>
  <si>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</si>
  <si>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</si>
  <si>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</si>
  <si>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</si>
  <si>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</si>
  <si>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</si>
  <si>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</si>
  <si>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</si>
  <si>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</si>
  <si>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</si>
  <si>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</si>
  <si>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</si>
  <si>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</si>
  <si>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</si>
  <si>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</si>
  <si>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</si>
  <si>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</si>
  <si>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</si>
  <si>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</si>
  <si>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</si>
  <si>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</si>
  <si>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</si>
  <si>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</si>
  <si>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</si>
  <si>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</si>
  <si>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</si>
  <si>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</si>
  <si>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</si>
  <si>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</si>
  <si>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</si>
  <si>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</si>
  <si>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</si>
  <si>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</si>
  <si>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</si>
  <si>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</si>
  <si>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</si>
  <si>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</si>
  <si>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</si>
  <si>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</si>
  <si>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</si>
  <si>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</si>
  <si>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</si>
  <si>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</si>
  <si>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</si>
  <si>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</si>
  <si>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</si>
  <si>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</si>
  <si>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</si>
  <si>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</si>
  <si>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</si>
  <si>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</si>
  <si>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</si>
  <si>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</si>
  <si>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</si>
  <si>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</si>
  <si>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</si>
  <si>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</si>
  <si>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</si>
  <si>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</si>
  <si>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</si>
  <si>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</si>
  <si>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</si>
  <si>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</si>
  <si>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</si>
  <si>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</si>
  <si>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</si>
  <si>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</si>
  <si>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</si>
  <si>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</si>
  <si>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</si>
  <si>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</si>
  <si>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</si>
  <si>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</si>
  <si>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</si>
  <si>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</si>
  <si>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</si>
  <si>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</si>
  <si>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</si>
  <si>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</si>
  <si>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</si>
  <si>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</si>
  <si>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</si>
  <si>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</si>
  <si>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</si>
  <si>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</si>
  <si>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</si>
  <si>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</si>
  <si>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</si>
  <si>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</si>
  <si>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</si>
  <si>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</si>
  <si>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</si>
  <si>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</si>
  <si>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</si>
  <si>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</si>
  <si>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</si>
  <si>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</si>
  <si>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</si>
  <si>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</si>
  <si>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</si>
  <si>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</si>
  <si>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</si>
  <si>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</si>
  <si>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</si>
  <si>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</si>
  <si>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</si>
  <si>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</si>
  <si>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</si>
  <si>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</si>
  <si>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</si>
  <si>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</si>
  <si>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</si>
  <si>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</si>
  <si>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</si>
  <si>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</si>
  <si>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</si>
  <si>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</si>
  <si>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</si>
  <si>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</si>
  <si>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</si>
  <si>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</si>
  <si>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</si>
  <si>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</si>
  <si>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</si>
  <si>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</si>
  <si>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</si>
  <si>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</si>
  <si>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</si>
  <si>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</si>
  <si>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</si>
  <si>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</si>
  <si>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</si>
  <si>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</si>
  <si>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</si>
  <si>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</si>
  <si>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</si>
  <si>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</si>
  <si>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</si>
  <si>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</si>
  <si>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</si>
  <si>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</si>
  <si>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</si>
  <si>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</si>
  <si>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</si>
  <si>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</si>
  <si>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</si>
  <si>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</si>
  <si>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</si>
  <si>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</si>
  <si>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</si>
  <si>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</si>
  <si>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</si>
  <si>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</si>
  <si>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</si>
  <si>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</si>
  <si>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</si>
  <si>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</si>
  <si>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</si>
  <si>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</si>
  <si>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</si>
  <si>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</si>
  <si>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</si>
  <si>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</si>
  <si>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</si>
  <si>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</si>
  <si>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</si>
  <si>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</si>
  <si>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</si>
  <si>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</si>
  <si>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</si>
  <si>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</si>
  <si>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</si>
  <si>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</si>
  <si>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</si>
  <si>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</si>
  <si>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</si>
  <si>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</si>
  <si>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</si>
  <si>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</si>
  <si>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</si>
  <si>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</si>
  <si>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</si>
  <si>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</si>
  <si>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</si>
  <si>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</si>
  <si>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</si>
  <si>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</si>
  <si>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</si>
  <si>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</si>
  <si>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</si>
  <si>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</si>
  <si>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</si>
  <si>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</si>
  <si>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</si>
  <si>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</si>
  <si>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</si>
  <si>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</si>
  <si>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</si>
  <si>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</si>
  <si>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</si>
  <si>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</si>
  <si>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</si>
  <si>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</si>
  <si>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</si>
  <si>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</si>
  <si>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</si>
  <si>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</si>
  <si>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</si>
  <si>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</si>
  <si>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</si>
  <si>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</si>
  <si>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</si>
  <si>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</si>
  <si>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</si>
  <si>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</si>
  <si>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</si>
  <si>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</si>
  <si>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</si>
  <si>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</si>
  <si>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</si>
  <si>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</si>
  <si>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</si>
  <si>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</si>
  <si>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</si>
  <si>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</si>
  <si>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</si>
  <si>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</si>
  <si>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</si>
  <si>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</si>
  <si>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</si>
  <si>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</si>
  <si>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</si>
  <si>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</si>
  <si>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</si>
  <si>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</si>
  <si>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</si>
  <si>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</si>
  <si>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</si>
  <si>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</si>
  <si>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</si>
  <si>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</si>
  <si>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</si>
  <si>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</si>
  <si>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</si>
  <si>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</si>
  <si>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</si>
  <si>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</si>
  <si>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</si>
  <si>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</si>
  <si>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</si>
  <si>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</si>
  <si>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</si>
  <si>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</si>
  <si>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</si>
  <si>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</si>
  <si>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</si>
  <si>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</si>
  <si>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</si>
  <si>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</si>
  <si>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</si>
  <si>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</si>
  <si>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</si>
  <si>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</si>
  <si>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</si>
  <si>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</si>
  <si>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</si>
  <si>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</si>
  <si>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</si>
  <si>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</si>
  <si>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</si>
  <si>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</si>
  <si>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</si>
  <si>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</si>
  <si>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</si>
  <si>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</si>
  <si>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</si>
  <si>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</si>
  <si>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</si>
  <si>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</si>
  <si>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</si>
  <si>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</si>
  <si>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</si>
  <si>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</si>
  <si>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</si>
  <si>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</si>
  <si>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</si>
  <si>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</si>
  <si>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</si>
  <si>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</si>
  <si>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</si>
  <si>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</si>
  <si>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</si>
  <si>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</si>
  <si>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</si>
  <si>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</si>
  <si>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</si>
  <si>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</si>
  <si>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</si>
  <si>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</si>
  <si>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</si>
  <si>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</si>
  <si>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</si>
  <si>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</si>
  <si>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</si>
  <si>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</si>
  <si>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</si>
  <si>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</si>
  <si>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</si>
  <si>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</si>
  <si>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</si>
  <si>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</si>
  <si>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</si>
  <si>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</si>
  <si>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</si>
  <si>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</si>
  <si>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</si>
  <si>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</si>
  <si>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</si>
  <si>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</si>
  <si>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</si>
  <si>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</si>
  <si>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</si>
  <si>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</si>
  <si>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</si>
  <si>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</si>
  <si>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</si>
  <si>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</si>
  <si>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</si>
  <si>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</si>
  <si>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</si>
  <si>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</si>
  <si>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</si>
  <si>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</si>
  <si>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</si>
  <si>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</si>
  <si>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</si>
  <si>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</si>
  <si>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</si>
  <si>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</si>
  <si>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</si>
  <si>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</si>
  <si>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</si>
  <si>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</si>
  <si>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</si>
  <si>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</si>
  <si>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</si>
  <si>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</si>
  <si>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</si>
  <si>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</si>
  <si>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</si>
  <si>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</si>
  <si>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</si>
  <si>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</si>
  <si>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</si>
  <si>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</si>
  <si>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</si>
  <si>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</si>
  <si>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</si>
  <si>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</si>
  <si>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</si>
  <si>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</si>
  <si>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</si>
  <si>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</si>
  <si>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</si>
  <si>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</si>
  <si>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</si>
  <si>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</si>
  <si>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</si>
  <si>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</si>
  <si>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</si>
  <si>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</si>
  <si>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</si>
  <si>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</si>
  <si>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</si>
  <si>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</si>
  <si>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</si>
  <si>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</si>
  <si>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</si>
  <si>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</si>
  <si>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</si>
  <si>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</si>
  <si>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</si>
  <si>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</si>
  <si>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</si>
  <si>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</si>
  <si>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</si>
  <si>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</si>
  <si>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</si>
  <si>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</si>
  <si>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</si>
  <si>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</si>
  <si>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</si>
  <si>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</si>
  <si>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</si>
  <si>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</si>
  <si>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</si>
  <si>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</si>
  <si>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</si>
  <si>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</si>
  <si>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</si>
  <si>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</si>
  <si>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</si>
  <si>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</si>
  <si>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</si>
  <si>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</si>
  <si>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</si>
  <si>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</si>
  <si>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</si>
  <si>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</si>
  <si>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</si>
  <si>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</si>
  <si>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</si>
  <si>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</si>
  <si>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</si>
  <si>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</si>
  <si>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</si>
  <si>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</si>
  <si>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</si>
  <si>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</si>
  <si>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</si>
  <si>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</si>
  <si>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</si>
  <si>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</si>
  <si>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</si>
  <si>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</si>
  <si>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DIRECCION ADMINISTRATIVA</t>
  </si>
  <si>
    <t>Imprenta y publicaciones</t>
  </si>
  <si>
    <t>SECTOR</t>
  </si>
  <si>
    <t xml:space="preserve">  </t>
  </si>
  <si>
    <t xml:space="preserve">Total </t>
  </si>
  <si>
    <t>Serv. mantenimiento y limpieza</t>
  </si>
  <si>
    <t>No Pyme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</si>
  <si>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</si>
  <si>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</si>
  <si>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</si>
  <si>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</si>
  <si>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</si>
  <si>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>Protocolo</t>
  </si>
  <si>
    <t>Transporte y mantenimiento</t>
  </si>
  <si>
    <t>ERIK GAS DEL 2000, SRL</t>
  </si>
  <si>
    <t xml:space="preserve">DESCRIPCIÓN DEL PROCESO </t>
  </si>
  <si>
    <t xml:space="preserve">MONTO CONTRATADO </t>
  </si>
  <si>
    <t xml:space="preserve">                                               Montos Expresados en RD$</t>
  </si>
  <si>
    <t>Ferreteria y pintura</t>
  </si>
  <si>
    <t>CASTING SCORPION, SRL</t>
  </si>
  <si>
    <t>Artículos ferreteros para varios mantenimientos Edificio Torre S.S.</t>
  </si>
  <si>
    <t>Compras Menores</t>
  </si>
  <si>
    <t>B&amp;H MOBILIARIO, SRL</t>
  </si>
  <si>
    <t>Muebles y equipos de oficina</t>
  </si>
  <si>
    <t>del 1ro. Al 29 de Julio 2016</t>
  </si>
  <si>
    <t>Combustibles y lubricantes</t>
  </si>
  <si>
    <t>Alimentos y bebidas</t>
  </si>
  <si>
    <t>Art. limpieza, higiene, cocina</t>
  </si>
  <si>
    <t>Suministro de oficina</t>
  </si>
  <si>
    <t>OC-164-2016</t>
  </si>
  <si>
    <t>OC-204-2016</t>
  </si>
  <si>
    <t>OC-194-2016</t>
  </si>
  <si>
    <t>OC-169-2016</t>
  </si>
  <si>
    <t>OC-195-2016</t>
  </si>
  <si>
    <t>OC-197-2016</t>
  </si>
  <si>
    <t>OC-203-2016</t>
  </si>
  <si>
    <t>OC-168-2016</t>
  </si>
  <si>
    <t>OC-167-2016</t>
  </si>
  <si>
    <t>OC-196-2016</t>
  </si>
  <si>
    <t>OC-178-2016</t>
  </si>
  <si>
    <t>OC-192-2016</t>
  </si>
  <si>
    <t>OC-182-2016</t>
  </si>
  <si>
    <t>OC-175-2016</t>
  </si>
  <si>
    <t>OC-171-2016</t>
  </si>
  <si>
    <t>OC-165-2016</t>
  </si>
  <si>
    <t>OC-173-2016</t>
  </si>
  <si>
    <t>OC-174-2016</t>
  </si>
  <si>
    <t>OC-181-2016</t>
  </si>
  <si>
    <t>OC-183-2016</t>
  </si>
  <si>
    <t>OC-193-2016</t>
  </si>
  <si>
    <t>OC-180-2016</t>
  </si>
  <si>
    <t>OC-176-2016</t>
  </si>
  <si>
    <t>OC-177-2016</t>
  </si>
  <si>
    <t>OC-170-2016</t>
  </si>
  <si>
    <t>OC-172-2016</t>
  </si>
  <si>
    <t>OC-198-2016</t>
  </si>
  <si>
    <t>OC-199-2016</t>
  </si>
  <si>
    <t>OC-200-2016</t>
  </si>
  <si>
    <t>OC-201-2016</t>
  </si>
  <si>
    <t>OC-202-2016</t>
  </si>
  <si>
    <t>OC-186-2016</t>
  </si>
  <si>
    <t>OC-187-2016</t>
  </si>
  <si>
    <t>OC-188-2016</t>
  </si>
  <si>
    <t>OC-189-2016</t>
  </si>
  <si>
    <t>OC-190-2016</t>
  </si>
  <si>
    <t>OC-191-2016</t>
  </si>
  <si>
    <t>OC-166-2016</t>
  </si>
  <si>
    <t>OC-179-2016</t>
  </si>
  <si>
    <t>01/07/2016</t>
  </si>
  <si>
    <t>29/07/2016</t>
  </si>
  <si>
    <t>27/07/2016</t>
  </si>
  <si>
    <t>05/07/2016</t>
  </si>
  <si>
    <t>04/07/2016</t>
  </si>
  <si>
    <t>12/07/2016</t>
  </si>
  <si>
    <t>26/07/2016</t>
  </si>
  <si>
    <t>14/07/2016</t>
  </si>
  <si>
    <t>08/07/2016</t>
  </si>
  <si>
    <t>06/07/2016</t>
  </si>
  <si>
    <t>07/07/2016</t>
  </si>
  <si>
    <t>13/07/2016</t>
  </si>
  <si>
    <t>21/07/2016</t>
  </si>
  <si>
    <t>Adquisición Ticket Combustible Operativo del CNSS, Julio 2016.</t>
  </si>
  <si>
    <t>Alimentos y Bebidas Trimestre Julio-Septiembre 2016.</t>
  </si>
  <si>
    <t>Artículos comestibles (Golosinas), Agasajo Niños del Campamento CNSS.</t>
  </si>
  <si>
    <t>Artículos comestibles para celebrar Sesiones extraordinarias del CNSS.</t>
  </si>
  <si>
    <t>Cambio condensadora de los Equipos de Informática del CNSS.</t>
  </si>
  <si>
    <t>Compra de Artículos para atenciones a Periodistas.</t>
  </si>
  <si>
    <t>Corrección estilo Revista CNSS No. 24</t>
  </si>
  <si>
    <t>Diagramación Revista CNSS No. 24</t>
  </si>
  <si>
    <t>Diseño e impresión Carnets para Nuevos Miembros del CNSS.</t>
  </si>
  <si>
    <t>Escritorio para uso en el Salón A del CNSS.</t>
  </si>
  <si>
    <t>Estante para escritorio para uso de la Contraloria del CNSS</t>
  </si>
  <si>
    <t>Impresos institucionales para suministros de oficina Julio-Septiembre.</t>
  </si>
  <si>
    <t>Limpieza y Clorinado de Cisterna 900 Galones Almacén CNSS.</t>
  </si>
  <si>
    <t>Mantenimiento Vehículo GG (cambio y chequeo en sistema luces).</t>
  </si>
  <si>
    <t>Materiales eléctricos para uso en Almacén de Villa Consuelo</t>
  </si>
  <si>
    <t>Memoria USB para uso en Contraloría CNSS.</t>
  </si>
  <si>
    <t>Presentes a Niños, (Juguetes Educativos y Deportivos), Campamento CNSS</t>
  </si>
  <si>
    <t>Reparación de los Portones frontales en Aluminio del edificio Torre SS</t>
  </si>
  <si>
    <t>Servicio de lavado de flotilla de vehículos del CNSS</t>
  </si>
  <si>
    <t>Suministros de limpieza durante el trimestre Julio-Septiembre 2016.</t>
  </si>
  <si>
    <t>Suministros de oficina trimestre Julio-Septiembre 2016.</t>
  </si>
  <si>
    <t>Suministros informáticos de oficina trimestre Julio-Septiembre 2016.</t>
  </si>
  <si>
    <t>Trabajos de plafones para cocina del 7mo. Piso y pasillos Torre SS.</t>
  </si>
  <si>
    <t>V ENERGY, SA</t>
  </si>
  <si>
    <t>MARINO ENRIQUE SANCHEZ JIMENEZ</t>
  </si>
  <si>
    <t>GRUPO GARME, SRL</t>
  </si>
  <si>
    <t>SERVIPARTES AURORA, SRL</t>
  </si>
  <si>
    <t>ASHVALSOPH INVESTMENTS, SRL</t>
  </si>
  <si>
    <t>F&amp;G OFFICE SOLUTION, SRL</t>
  </si>
  <si>
    <t>MAWREN COMERCIAL, SRL</t>
  </si>
  <si>
    <t>PROLIMPISO, SRL</t>
  </si>
  <si>
    <t>EDITORA CORRIPIO, SAS</t>
  </si>
  <si>
    <t>SOLUDIVER SOLUCIONES DIVERSAS, SRL</t>
  </si>
  <si>
    <t>THE OFFICE WAREHOSE DOMINICANA, SA</t>
  </si>
  <si>
    <t>Informática</t>
  </si>
  <si>
    <t>Mantenimiento Vehículo Toyota 4Runner Año 2003</t>
  </si>
  <si>
    <t>Mantenimiento 70,000 KM Vehículo Hyundai Tucson 2014 asignado Sub-GG</t>
  </si>
  <si>
    <t xml:space="preserve">Publicación esquela periódico </t>
  </si>
  <si>
    <t xml:space="preserve">Publicación espacio pagado </t>
  </si>
  <si>
    <t xml:space="preserve">Tarjetas impresas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</si>
</sst>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0" fillId="9" borderId="0" xfId="0" applyFill="1" applyAlignment="1"/>
    <xf numFmtId="164" fontId="0" fillId="9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13" fillId="9" borderId="1" xfId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/>
    </xf>
    <xf numFmtId="0" fontId="0" fillId="0" borderId="1" xfId="0" applyBorder="1" applyAlignment="1"/>
    <xf numFmtId="164" fontId="0" fillId="0" borderId="1" xfId="1" applyFont="1" applyBorder="1" applyAlignment="1">
      <alignment vertical="center"/>
    </xf>
    <xf numFmtId="0" fontId="0" fillId="0" borderId="1" xfId="0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68" t="s">
        <v>49</v>
      </c>
      <c r="E1" s="169"/>
      <c r="F1" s="169"/>
      <c r="G1" s="169"/>
      <c r="H1" s="169"/>
      <c r="I1" s="169"/>
      <c r="J1" s="169"/>
      <c r="K1" s="169"/>
      <c r="L1" s="4"/>
    </row>
    <row r="2" spans="1:19" s="21" customFormat="1" x14ac:dyDescent="0.25">
      <c r="A2" s="40"/>
      <c r="B2" s="40"/>
      <c r="C2" s="3"/>
      <c r="D2" s="170" t="s">
        <v>57</v>
      </c>
      <c r="E2" s="170"/>
      <c r="F2" s="170"/>
      <c r="G2" s="170"/>
      <c r="H2" s="170"/>
      <c r="I2" s="170"/>
      <c r="J2" s="170"/>
      <c r="K2" s="170"/>
      <c r="L2" s="4"/>
    </row>
    <row r="3" spans="1:19" s="21" customFormat="1" x14ac:dyDescent="0.25">
      <c r="A3" s="40"/>
      <c r="B3" s="40"/>
      <c r="C3" s="3"/>
      <c r="D3" s="171" t="s">
        <v>58</v>
      </c>
      <c r="E3" s="172"/>
      <c r="F3" s="172"/>
      <c r="G3" s="172"/>
      <c r="H3" s="172"/>
      <c r="I3" s="172"/>
      <c r="J3" s="172"/>
      <c r="K3" s="172"/>
      <c r="L3" s="4"/>
    </row>
    <row r="4" spans="1:19" s="40" customFormat="1" x14ac:dyDescent="0.25">
      <c r="C4" s="166" t="s">
        <v>478</v>
      </c>
      <c r="D4" s="166"/>
      <c r="E4" s="166"/>
      <c r="F4" s="166"/>
      <c r="G4" s="166"/>
      <c r="H4" s="166"/>
      <c r="I4" s="166"/>
      <c r="J4" s="166"/>
      <c r="K4" s="166"/>
      <c r="L4" s="166"/>
    </row>
    <row r="5" spans="1:19" s="21" customFormat="1" x14ac:dyDescent="0.25">
      <c r="A5" s="40"/>
      <c r="B5" s="40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9" s="21" customFormat="1" ht="23.25" x14ac:dyDescent="0.25">
      <c r="A6" s="40"/>
      <c r="B6" s="40"/>
      <c r="C6" s="142" t="s">
        <v>479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1:19" s="40" customFormat="1" x14ac:dyDescent="0.25">
      <c r="C7" s="167" t="s">
        <v>759</v>
      </c>
      <c r="D7" s="167"/>
      <c r="E7" s="167"/>
      <c r="F7" s="167"/>
      <c r="G7" s="167"/>
      <c r="H7" s="167"/>
      <c r="I7" s="167"/>
      <c r="J7" s="167"/>
      <c r="K7" s="167"/>
      <c r="L7" s="167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39" t="s">
        <v>59</v>
      </c>
      <c r="D315" s="140"/>
      <c r="E315" s="140"/>
      <c r="F315" s="140"/>
      <c r="G315" s="140"/>
      <c r="H315" s="140"/>
      <c r="I315" s="140"/>
      <c r="J315" s="141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49"/>
      <c r="E316" s="149"/>
      <c r="F316" s="149"/>
      <c r="G316" s="149"/>
      <c r="H316" s="100"/>
      <c r="I316" s="84"/>
      <c r="J316" s="84"/>
      <c r="L316" s="63"/>
      <c r="N316" s="46"/>
    </row>
    <row r="317" spans="1:19" s="40" customFormat="1" x14ac:dyDescent="0.25">
      <c r="C317" s="62"/>
      <c r="D317" s="150"/>
      <c r="E317" s="150"/>
      <c r="F317" s="150"/>
      <c r="G317" s="150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1" t="s">
        <v>61</v>
      </c>
      <c r="E319" s="152"/>
      <c r="F319" s="152"/>
      <c r="G319" s="152"/>
      <c r="H319" s="152"/>
      <c r="I319" s="152"/>
      <c r="J319" s="153"/>
      <c r="L319" s="63"/>
      <c r="N319" s="46"/>
    </row>
    <row r="320" spans="1:19" s="40" customFormat="1" x14ac:dyDescent="0.25">
      <c r="C320" s="69"/>
      <c r="D320" s="154" t="s">
        <v>62</v>
      </c>
      <c r="E320" s="155"/>
      <c r="F320" s="156"/>
      <c r="G320" s="154" t="s">
        <v>63</v>
      </c>
      <c r="H320" s="155"/>
      <c r="I320" s="156"/>
      <c r="J320" s="70" t="s">
        <v>64</v>
      </c>
      <c r="L320" s="63"/>
      <c r="N320" s="46"/>
    </row>
    <row r="321" spans="1:13" s="40" customFormat="1" x14ac:dyDescent="0.25">
      <c r="C321" s="2"/>
      <c r="D321" s="157" t="s">
        <v>65</v>
      </c>
      <c r="E321" s="158"/>
      <c r="F321" s="159"/>
      <c r="G321" s="160">
        <f>+L315</f>
        <v>12537837.860000005</v>
      </c>
      <c r="H321" s="161"/>
      <c r="I321" s="162"/>
      <c r="J321" s="71">
        <f>+G321/G323*100</f>
        <v>58.892035085799378</v>
      </c>
    </row>
    <row r="322" spans="1:13" s="40" customFormat="1" ht="17.25" x14ac:dyDescent="0.25">
      <c r="C322" s="2"/>
      <c r="D322" s="157" t="s">
        <v>66</v>
      </c>
      <c r="E322" s="158"/>
      <c r="F322" s="159"/>
      <c r="G322" s="163">
        <f>+K315-G321</f>
        <v>8751692.7899999823</v>
      </c>
      <c r="H322" s="164"/>
      <c r="I322" s="165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3" t="s">
        <v>59</v>
      </c>
      <c r="E323" s="144"/>
      <c r="F323" s="145"/>
      <c r="G323" s="146">
        <f>SUM(G321:G322)</f>
        <v>21289530.649999987</v>
      </c>
      <c r="H323" s="147"/>
      <c r="I323" s="148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pane ySplit="6" topLeftCell="A7" activePane="bottomLeft" state="frozen"/>
      <selection pane="bottomLeft" activeCell="A26" sqref="A26"/>
    </sheetView>
  </sheetViews>
  <sheetFormatPr baseColWidth="10" defaultRowHeight="15" x14ac:dyDescent="0.25"/>
  <cols>
    <col min="1" max="1" width="19.5703125" style="2" customWidth="1"/>
    <col min="2" max="2" width="18.5703125" style="127" bestFit="1" customWidth="1"/>
    <col min="3" max="3" width="14.28515625" style="127" bestFit="1" customWidth="1"/>
    <col min="4" max="4" width="33.7109375" style="127" customWidth="1"/>
    <col min="5" max="5" width="31.7109375" style="127" bestFit="1" customWidth="1"/>
    <col min="6" max="6" width="21.42578125" style="2" bestFit="1" customWidth="1"/>
    <col min="7" max="7" width="15.28515625" style="133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73" t="s">
        <v>1083</v>
      </c>
      <c r="B1" s="173"/>
      <c r="C1" s="173"/>
      <c r="D1" s="173"/>
      <c r="E1" s="173"/>
      <c r="F1" s="173"/>
      <c r="G1" s="173"/>
      <c r="H1" s="173"/>
    </row>
    <row r="2" spans="1:10" ht="15.75" x14ac:dyDescent="0.25">
      <c r="A2" s="174" t="s">
        <v>1084</v>
      </c>
      <c r="B2" s="174"/>
      <c r="C2" s="174"/>
      <c r="D2" s="174"/>
      <c r="E2" s="174"/>
      <c r="F2" s="174"/>
      <c r="G2" s="174"/>
      <c r="H2" s="174"/>
    </row>
    <row r="3" spans="1:10" x14ac:dyDescent="0.25">
      <c r="A3" s="175" t="s">
        <v>1095</v>
      </c>
      <c r="B3" s="175"/>
      <c r="C3" s="175"/>
      <c r="D3" s="175"/>
      <c r="E3" s="175"/>
      <c r="F3" s="175"/>
      <c r="G3" s="175"/>
      <c r="H3" s="175"/>
      <c r="J3" s="127" t="s">
        <v>1087</v>
      </c>
    </row>
    <row r="4" spans="1:10" x14ac:dyDescent="0.25">
      <c r="A4" s="176" t="s">
        <v>1108</v>
      </c>
      <c r="B4" s="176"/>
      <c r="C4" s="176"/>
      <c r="D4" s="176"/>
      <c r="E4" s="176"/>
      <c r="F4" s="176"/>
      <c r="G4" s="176"/>
      <c r="H4" s="176"/>
    </row>
    <row r="5" spans="1:10" x14ac:dyDescent="0.25">
      <c r="A5" s="130"/>
      <c r="B5" s="131"/>
      <c r="C5" s="131"/>
      <c r="D5" s="131" t="s">
        <v>1101</v>
      </c>
      <c r="E5" s="131"/>
      <c r="F5" s="130"/>
      <c r="G5" s="132"/>
      <c r="H5" s="131"/>
    </row>
    <row r="6" spans="1:10" s="2" customFormat="1" ht="30" x14ac:dyDescent="0.25">
      <c r="A6" s="128" t="s">
        <v>50</v>
      </c>
      <c r="B6" s="128" t="s">
        <v>51</v>
      </c>
      <c r="C6" s="128" t="s">
        <v>1093</v>
      </c>
      <c r="D6" s="128" t="s">
        <v>1099</v>
      </c>
      <c r="E6" s="128" t="s">
        <v>776</v>
      </c>
      <c r="F6" s="128" t="s">
        <v>55</v>
      </c>
      <c r="G6" s="129" t="s">
        <v>1100</v>
      </c>
      <c r="H6" s="129" t="s">
        <v>1086</v>
      </c>
    </row>
    <row r="7" spans="1:10" ht="30" x14ac:dyDescent="0.25">
      <c r="A7" s="87" t="s">
        <v>1109</v>
      </c>
      <c r="B7" s="136" t="s">
        <v>1113</v>
      </c>
      <c r="C7" s="136" t="s">
        <v>1152</v>
      </c>
      <c r="D7" s="87" t="s">
        <v>1165</v>
      </c>
      <c r="E7" s="136" t="s">
        <v>1094</v>
      </c>
      <c r="F7" s="87" t="s">
        <v>1188</v>
      </c>
      <c r="G7" s="137">
        <v>330000</v>
      </c>
      <c r="H7" s="136" t="s">
        <v>1090</v>
      </c>
    </row>
    <row r="8" spans="1:10" ht="30" x14ac:dyDescent="0.25">
      <c r="A8" s="87" t="s">
        <v>1110</v>
      </c>
      <c r="B8" s="136" t="s">
        <v>1114</v>
      </c>
      <c r="C8" s="136" t="s">
        <v>1153</v>
      </c>
      <c r="D8" s="87" t="s">
        <v>1166</v>
      </c>
      <c r="E8" s="136" t="s">
        <v>1105</v>
      </c>
      <c r="F8" s="87" t="s">
        <v>33</v>
      </c>
      <c r="G8" s="137">
        <v>259067.37</v>
      </c>
      <c r="H8" s="136" t="s">
        <v>1090</v>
      </c>
    </row>
    <row r="9" spans="1:10" ht="45" x14ac:dyDescent="0.25">
      <c r="A9" s="87" t="s">
        <v>1096</v>
      </c>
      <c r="B9" s="136" t="s">
        <v>1115</v>
      </c>
      <c r="C9" s="136" t="s">
        <v>1154</v>
      </c>
      <c r="D9" s="87" t="s">
        <v>1167</v>
      </c>
      <c r="E9" s="136" t="s">
        <v>1092</v>
      </c>
      <c r="F9" s="87" t="s">
        <v>388</v>
      </c>
      <c r="G9" s="137">
        <v>5807.11</v>
      </c>
      <c r="H9" s="136" t="s">
        <v>1090</v>
      </c>
    </row>
    <row r="10" spans="1:10" ht="30" x14ac:dyDescent="0.25">
      <c r="A10" s="87" t="s">
        <v>1096</v>
      </c>
      <c r="B10" s="136" t="s">
        <v>1116</v>
      </c>
      <c r="C10" s="136" t="s">
        <v>1155</v>
      </c>
      <c r="D10" s="87" t="s">
        <v>1168</v>
      </c>
      <c r="E10" s="136" t="s">
        <v>1092</v>
      </c>
      <c r="F10" s="87" t="s">
        <v>33</v>
      </c>
      <c r="G10" s="137">
        <v>30090.080000000002</v>
      </c>
      <c r="H10" s="138" t="s">
        <v>1090</v>
      </c>
    </row>
    <row r="11" spans="1:10" ht="30" x14ac:dyDescent="0.25">
      <c r="A11" s="87" t="s">
        <v>1102</v>
      </c>
      <c r="B11" s="136" t="s">
        <v>1117</v>
      </c>
      <c r="C11" s="136" t="s">
        <v>1154</v>
      </c>
      <c r="D11" s="87" t="s">
        <v>1104</v>
      </c>
      <c r="E11" s="136" t="s">
        <v>1092</v>
      </c>
      <c r="F11" s="87" t="s">
        <v>33</v>
      </c>
      <c r="G11" s="137">
        <v>19394.04</v>
      </c>
      <c r="H11" s="138" t="s">
        <v>1090</v>
      </c>
    </row>
    <row r="12" spans="1:10" ht="45" x14ac:dyDescent="0.25">
      <c r="A12" s="87" t="s">
        <v>1089</v>
      </c>
      <c r="B12" s="136" t="s">
        <v>1118</v>
      </c>
      <c r="C12" s="136" t="s">
        <v>1154</v>
      </c>
      <c r="D12" s="87" t="s">
        <v>1169</v>
      </c>
      <c r="E12" s="136" t="s">
        <v>1092</v>
      </c>
      <c r="F12" s="87" t="s">
        <v>1189</v>
      </c>
      <c r="G12" s="137">
        <v>52833.59</v>
      </c>
      <c r="H12" s="138" t="s">
        <v>1091</v>
      </c>
    </row>
    <row r="13" spans="1:10" ht="30" x14ac:dyDescent="0.25">
      <c r="A13" s="87" t="s">
        <v>1096</v>
      </c>
      <c r="B13" s="136" t="s">
        <v>1119</v>
      </c>
      <c r="C13" s="136" t="s">
        <v>1153</v>
      </c>
      <c r="D13" s="87" t="s">
        <v>1170</v>
      </c>
      <c r="E13" s="136" t="s">
        <v>1092</v>
      </c>
      <c r="F13" s="87" t="s">
        <v>33</v>
      </c>
      <c r="G13" s="137">
        <v>4760.8500000000004</v>
      </c>
      <c r="H13" s="138" t="s">
        <v>1090</v>
      </c>
    </row>
    <row r="14" spans="1:10" ht="30" x14ac:dyDescent="0.25">
      <c r="A14" s="87" t="s">
        <v>1085</v>
      </c>
      <c r="B14" s="136" t="s">
        <v>1120</v>
      </c>
      <c r="C14" s="136" t="s">
        <v>1156</v>
      </c>
      <c r="D14" s="87" t="s">
        <v>1171</v>
      </c>
      <c r="E14" s="136" t="s">
        <v>1092</v>
      </c>
      <c r="F14" s="87" t="s">
        <v>313</v>
      </c>
      <c r="G14" s="137">
        <v>5310</v>
      </c>
      <c r="H14" s="138" t="s">
        <v>1091</v>
      </c>
    </row>
    <row r="15" spans="1:10" ht="30" x14ac:dyDescent="0.25">
      <c r="A15" s="87" t="s">
        <v>1085</v>
      </c>
      <c r="B15" s="136" t="s">
        <v>1121</v>
      </c>
      <c r="C15" s="136" t="s">
        <v>1156</v>
      </c>
      <c r="D15" s="87" t="s">
        <v>1172</v>
      </c>
      <c r="E15" s="136" t="s">
        <v>1092</v>
      </c>
      <c r="F15" s="87" t="s">
        <v>1190</v>
      </c>
      <c r="G15" s="137">
        <v>42480</v>
      </c>
      <c r="H15" s="138" t="s">
        <v>1091</v>
      </c>
    </row>
    <row r="16" spans="1:10" ht="30" x14ac:dyDescent="0.25">
      <c r="A16" s="87" t="s">
        <v>1085</v>
      </c>
      <c r="B16" s="136" t="s">
        <v>1122</v>
      </c>
      <c r="C16" s="136" t="s">
        <v>1154</v>
      </c>
      <c r="D16" s="87" t="s">
        <v>1173</v>
      </c>
      <c r="E16" s="136" t="s">
        <v>1092</v>
      </c>
      <c r="F16" s="87" t="s">
        <v>1103</v>
      </c>
      <c r="G16" s="137">
        <v>1711</v>
      </c>
      <c r="H16" s="138" t="s">
        <v>1091</v>
      </c>
    </row>
    <row r="17" spans="1:8" ht="30" x14ac:dyDescent="0.25">
      <c r="A17" s="87" t="s">
        <v>1107</v>
      </c>
      <c r="B17" s="136" t="s">
        <v>1123</v>
      </c>
      <c r="C17" s="136" t="s">
        <v>1157</v>
      </c>
      <c r="D17" s="87" t="s">
        <v>1174</v>
      </c>
      <c r="E17" s="136" t="s">
        <v>1092</v>
      </c>
      <c r="F17" s="87" t="s">
        <v>1106</v>
      </c>
      <c r="G17" s="137">
        <v>4965.4399999999996</v>
      </c>
      <c r="H17" s="138" t="s">
        <v>1091</v>
      </c>
    </row>
    <row r="18" spans="1:8" ht="30" x14ac:dyDescent="0.25">
      <c r="A18" s="87" t="s">
        <v>1107</v>
      </c>
      <c r="B18" s="136" t="s">
        <v>1124</v>
      </c>
      <c r="C18" s="136" t="s">
        <v>1158</v>
      </c>
      <c r="D18" s="87" t="s">
        <v>1175</v>
      </c>
      <c r="E18" s="136" t="s">
        <v>1092</v>
      </c>
      <c r="F18" s="87" t="s">
        <v>75</v>
      </c>
      <c r="G18" s="137">
        <v>25737.43</v>
      </c>
      <c r="H18" s="138" t="s">
        <v>1090</v>
      </c>
    </row>
    <row r="19" spans="1:8" ht="45" x14ac:dyDescent="0.25">
      <c r="A19" s="87" t="s">
        <v>1085</v>
      </c>
      <c r="B19" s="136" t="s">
        <v>1125</v>
      </c>
      <c r="C19" s="136" t="s">
        <v>1159</v>
      </c>
      <c r="D19" s="87" t="s">
        <v>1176</v>
      </c>
      <c r="E19" s="136" t="s">
        <v>1092</v>
      </c>
      <c r="F19" s="87" t="s">
        <v>628</v>
      </c>
      <c r="G19" s="137">
        <v>42834</v>
      </c>
      <c r="H19" s="138" t="s">
        <v>1091</v>
      </c>
    </row>
    <row r="20" spans="1:8" ht="45" x14ac:dyDescent="0.25">
      <c r="A20" s="87" t="s">
        <v>1089</v>
      </c>
      <c r="B20" s="136" t="s">
        <v>1126</v>
      </c>
      <c r="C20" s="136" t="s">
        <v>1160</v>
      </c>
      <c r="D20" s="87" t="s">
        <v>1177</v>
      </c>
      <c r="E20" s="136" t="s">
        <v>1092</v>
      </c>
      <c r="F20" s="87" t="s">
        <v>8</v>
      </c>
      <c r="G20" s="137">
        <v>2950</v>
      </c>
      <c r="H20" s="138" t="s">
        <v>1091</v>
      </c>
    </row>
    <row r="21" spans="1:8" ht="45" x14ac:dyDescent="0.25">
      <c r="A21" s="87" t="s">
        <v>1097</v>
      </c>
      <c r="B21" s="136" t="s">
        <v>1127</v>
      </c>
      <c r="C21" s="136" t="s">
        <v>1161</v>
      </c>
      <c r="D21" s="87" t="s">
        <v>1201</v>
      </c>
      <c r="E21" s="136" t="s">
        <v>1092</v>
      </c>
      <c r="F21" s="87" t="s">
        <v>554</v>
      </c>
      <c r="G21" s="137">
        <v>7941.07</v>
      </c>
      <c r="H21" s="138" t="s">
        <v>1090</v>
      </c>
    </row>
    <row r="22" spans="1:8" ht="45" x14ac:dyDescent="0.25">
      <c r="A22" s="87" t="s">
        <v>1097</v>
      </c>
      <c r="B22" s="136" t="s">
        <v>1128</v>
      </c>
      <c r="C22" s="136" t="s">
        <v>1152</v>
      </c>
      <c r="D22" s="87" t="s">
        <v>1178</v>
      </c>
      <c r="E22" s="136" t="s">
        <v>1094</v>
      </c>
      <c r="F22" s="87" t="s">
        <v>202</v>
      </c>
      <c r="G22" s="137">
        <v>13170.83</v>
      </c>
      <c r="H22" s="138" t="s">
        <v>1090</v>
      </c>
    </row>
    <row r="23" spans="1:8" ht="30" x14ac:dyDescent="0.25">
      <c r="A23" s="87" t="s">
        <v>1097</v>
      </c>
      <c r="B23" s="136" t="s">
        <v>1129</v>
      </c>
      <c r="C23" s="136" t="s">
        <v>1162</v>
      </c>
      <c r="D23" s="87" t="s">
        <v>1200</v>
      </c>
      <c r="E23" s="136" t="s">
        <v>1092</v>
      </c>
      <c r="F23" s="87" t="s">
        <v>356</v>
      </c>
      <c r="G23" s="137">
        <v>7080</v>
      </c>
      <c r="H23" s="138" t="s">
        <v>1091</v>
      </c>
    </row>
    <row r="24" spans="1:8" ht="30" x14ac:dyDescent="0.25">
      <c r="A24" s="87" t="s">
        <v>1097</v>
      </c>
      <c r="B24" s="136" t="s">
        <v>1130</v>
      </c>
      <c r="C24" s="136" t="s">
        <v>1162</v>
      </c>
      <c r="D24" s="87" t="s">
        <v>1200</v>
      </c>
      <c r="E24" s="136" t="s">
        <v>1092</v>
      </c>
      <c r="F24" s="87" t="s">
        <v>356</v>
      </c>
      <c r="G24" s="137">
        <v>4801.07</v>
      </c>
      <c r="H24" s="138" t="s">
        <v>1091</v>
      </c>
    </row>
    <row r="25" spans="1:8" ht="45" x14ac:dyDescent="0.25">
      <c r="A25" s="87" t="s">
        <v>1089</v>
      </c>
      <c r="B25" s="136" t="s">
        <v>1131</v>
      </c>
      <c r="C25" s="136" t="s">
        <v>1163</v>
      </c>
      <c r="D25" s="87" t="s">
        <v>1179</v>
      </c>
      <c r="E25" s="136" t="s">
        <v>1092</v>
      </c>
      <c r="F25" s="87" t="s">
        <v>158</v>
      </c>
      <c r="G25" s="137">
        <v>2360</v>
      </c>
      <c r="H25" s="138" t="s">
        <v>1091</v>
      </c>
    </row>
    <row r="26" spans="1:8" ht="30" x14ac:dyDescent="0.25">
      <c r="A26" s="87" t="s">
        <v>1199</v>
      </c>
      <c r="B26" s="136" t="s">
        <v>1132</v>
      </c>
      <c r="C26" s="136" t="s">
        <v>1164</v>
      </c>
      <c r="D26" s="87" t="s">
        <v>1180</v>
      </c>
      <c r="E26" s="136" t="s">
        <v>1092</v>
      </c>
      <c r="F26" s="87" t="s">
        <v>48</v>
      </c>
      <c r="G26" s="137">
        <v>899.8</v>
      </c>
      <c r="H26" s="138" t="s">
        <v>1091</v>
      </c>
    </row>
    <row r="27" spans="1:8" ht="45" x14ac:dyDescent="0.25">
      <c r="A27" s="87" t="s">
        <v>1096</v>
      </c>
      <c r="B27" s="136" t="s">
        <v>1133</v>
      </c>
      <c r="C27" s="136" t="s">
        <v>1154</v>
      </c>
      <c r="D27" s="87" t="s">
        <v>1181</v>
      </c>
      <c r="E27" s="136" t="s">
        <v>1092</v>
      </c>
      <c r="F27" s="87" t="s">
        <v>388</v>
      </c>
      <c r="G27" s="137">
        <v>16609.87</v>
      </c>
      <c r="H27" s="138" t="s">
        <v>1090</v>
      </c>
    </row>
    <row r="28" spans="1:8" ht="30" x14ac:dyDescent="0.25">
      <c r="A28" s="87" t="s">
        <v>1085</v>
      </c>
      <c r="B28" s="136" t="s">
        <v>1134</v>
      </c>
      <c r="C28" s="136" t="s">
        <v>1163</v>
      </c>
      <c r="D28" s="87" t="s">
        <v>1203</v>
      </c>
      <c r="E28" s="136" t="s">
        <v>1092</v>
      </c>
      <c r="F28" s="87" t="s">
        <v>102</v>
      </c>
      <c r="G28" s="137">
        <v>78924.3</v>
      </c>
      <c r="H28" s="138" t="s">
        <v>1090</v>
      </c>
    </row>
    <row r="29" spans="1:8" ht="30" x14ac:dyDescent="0.25">
      <c r="A29" s="87" t="s">
        <v>1085</v>
      </c>
      <c r="B29" s="136" t="s">
        <v>1135</v>
      </c>
      <c r="C29" s="136" t="s">
        <v>1160</v>
      </c>
      <c r="D29" s="87" t="s">
        <v>1202</v>
      </c>
      <c r="E29" s="136" t="s">
        <v>1092</v>
      </c>
      <c r="F29" s="87" t="s">
        <v>175</v>
      </c>
      <c r="G29" s="137">
        <v>3823.2</v>
      </c>
      <c r="H29" s="138" t="s">
        <v>1090</v>
      </c>
    </row>
    <row r="30" spans="1:8" ht="30" x14ac:dyDescent="0.25">
      <c r="A30" s="87" t="s">
        <v>1085</v>
      </c>
      <c r="B30" s="136" t="s">
        <v>1136</v>
      </c>
      <c r="C30" s="136" t="s">
        <v>1160</v>
      </c>
      <c r="D30" s="87" t="s">
        <v>1202</v>
      </c>
      <c r="E30" s="136" t="s">
        <v>1092</v>
      </c>
      <c r="F30" s="87" t="s">
        <v>114</v>
      </c>
      <c r="G30" s="137">
        <v>3186</v>
      </c>
      <c r="H30" s="138" t="s">
        <v>1090</v>
      </c>
    </row>
    <row r="31" spans="1:8" ht="45" x14ac:dyDescent="0.25">
      <c r="A31" s="87" t="s">
        <v>1089</v>
      </c>
      <c r="B31" s="136" t="s">
        <v>1137</v>
      </c>
      <c r="C31" s="136" t="s">
        <v>1161</v>
      </c>
      <c r="D31" s="87" t="s">
        <v>1182</v>
      </c>
      <c r="E31" s="136" t="s">
        <v>1092</v>
      </c>
      <c r="F31" s="87" t="s">
        <v>1191</v>
      </c>
      <c r="G31" s="137">
        <v>23600</v>
      </c>
      <c r="H31" s="138" t="s">
        <v>1091</v>
      </c>
    </row>
    <row r="32" spans="1:8" ht="45" x14ac:dyDescent="0.25">
      <c r="A32" s="87" t="s">
        <v>1089</v>
      </c>
      <c r="B32" s="136" t="s">
        <v>1138</v>
      </c>
      <c r="C32" s="136" t="s">
        <v>1162</v>
      </c>
      <c r="D32" s="87" t="s">
        <v>1183</v>
      </c>
      <c r="E32" s="136" t="s">
        <v>1092</v>
      </c>
      <c r="F32" s="87" t="s">
        <v>1098</v>
      </c>
      <c r="G32" s="137">
        <v>2970.1</v>
      </c>
      <c r="H32" s="138" t="s">
        <v>1091</v>
      </c>
    </row>
    <row r="33" spans="1:8" ht="30" x14ac:dyDescent="0.25">
      <c r="A33" s="87" t="s">
        <v>1111</v>
      </c>
      <c r="B33" s="136" t="s">
        <v>1139</v>
      </c>
      <c r="C33" s="136" t="s">
        <v>1154</v>
      </c>
      <c r="D33" s="87" t="s">
        <v>1184</v>
      </c>
      <c r="E33" s="136" t="s">
        <v>1105</v>
      </c>
      <c r="F33" s="87" t="s">
        <v>1192</v>
      </c>
      <c r="G33" s="137">
        <v>15286.48</v>
      </c>
      <c r="H33" s="138" t="s">
        <v>1091</v>
      </c>
    </row>
    <row r="34" spans="1:8" ht="30" x14ac:dyDescent="0.25">
      <c r="A34" s="87" t="s">
        <v>1111</v>
      </c>
      <c r="B34" s="136" t="s">
        <v>1140</v>
      </c>
      <c r="C34" s="136" t="s">
        <v>1154</v>
      </c>
      <c r="D34" s="87" t="s">
        <v>1184</v>
      </c>
      <c r="E34" s="136" t="s">
        <v>1105</v>
      </c>
      <c r="F34" s="87" t="s">
        <v>1193</v>
      </c>
      <c r="G34" s="137">
        <v>5941.3</v>
      </c>
      <c r="H34" s="138" t="s">
        <v>1091</v>
      </c>
    </row>
    <row r="35" spans="1:8" ht="30" x14ac:dyDescent="0.25">
      <c r="A35" s="87" t="s">
        <v>1111</v>
      </c>
      <c r="B35" s="136" t="s">
        <v>1141</v>
      </c>
      <c r="C35" s="136" t="s">
        <v>1154</v>
      </c>
      <c r="D35" s="87" t="s">
        <v>1184</v>
      </c>
      <c r="E35" s="136" t="s">
        <v>1105</v>
      </c>
      <c r="F35" s="87" t="s">
        <v>96</v>
      </c>
      <c r="G35" s="137">
        <v>4211.42</v>
      </c>
      <c r="H35" s="138" t="s">
        <v>1091</v>
      </c>
    </row>
    <row r="36" spans="1:8" ht="30" x14ac:dyDescent="0.25">
      <c r="A36" s="87" t="s">
        <v>1111</v>
      </c>
      <c r="B36" s="136" t="s">
        <v>1142</v>
      </c>
      <c r="C36" s="136" t="s">
        <v>1154</v>
      </c>
      <c r="D36" s="87" t="s">
        <v>1184</v>
      </c>
      <c r="E36" s="136" t="s">
        <v>1105</v>
      </c>
      <c r="F36" s="87" t="s">
        <v>1194</v>
      </c>
      <c r="G36" s="137">
        <v>91602.78</v>
      </c>
      <c r="H36" s="138" t="s">
        <v>1091</v>
      </c>
    </row>
    <row r="37" spans="1:8" ht="30" x14ac:dyDescent="0.25">
      <c r="A37" s="87" t="s">
        <v>1111</v>
      </c>
      <c r="B37" s="136" t="s">
        <v>1143</v>
      </c>
      <c r="C37" s="136" t="s">
        <v>1154</v>
      </c>
      <c r="D37" s="87" t="s">
        <v>1184</v>
      </c>
      <c r="E37" s="136" t="s">
        <v>1105</v>
      </c>
      <c r="F37" s="87" t="s">
        <v>1195</v>
      </c>
      <c r="G37" s="137">
        <v>20959.16</v>
      </c>
      <c r="H37" s="138" t="s">
        <v>1091</v>
      </c>
    </row>
    <row r="38" spans="1:8" ht="30" x14ac:dyDescent="0.25">
      <c r="A38" s="87" t="s">
        <v>1112</v>
      </c>
      <c r="B38" s="136" t="s">
        <v>1144</v>
      </c>
      <c r="C38" s="136" t="s">
        <v>1158</v>
      </c>
      <c r="D38" s="87" t="s">
        <v>1185</v>
      </c>
      <c r="E38" s="136" t="s">
        <v>1105</v>
      </c>
      <c r="F38" s="87" t="s">
        <v>48</v>
      </c>
      <c r="G38" s="137">
        <v>144384.60999999999</v>
      </c>
      <c r="H38" s="138" t="s">
        <v>1091</v>
      </c>
    </row>
    <row r="39" spans="1:8" ht="30" x14ac:dyDescent="0.25">
      <c r="A39" s="87" t="s">
        <v>1112</v>
      </c>
      <c r="B39" s="136" t="s">
        <v>1145</v>
      </c>
      <c r="C39" s="136" t="s">
        <v>1158</v>
      </c>
      <c r="D39" s="87" t="s">
        <v>1185</v>
      </c>
      <c r="E39" s="136" t="s">
        <v>1105</v>
      </c>
      <c r="F39" s="87" t="s">
        <v>1196</v>
      </c>
      <c r="G39" s="137">
        <v>39648</v>
      </c>
      <c r="H39" s="138" t="s">
        <v>1090</v>
      </c>
    </row>
    <row r="40" spans="1:8" ht="45" x14ac:dyDescent="0.25">
      <c r="A40" s="87" t="s">
        <v>1112</v>
      </c>
      <c r="B40" s="136" t="s">
        <v>1146</v>
      </c>
      <c r="C40" s="136" t="s">
        <v>1158</v>
      </c>
      <c r="D40" s="87" t="s">
        <v>1185</v>
      </c>
      <c r="E40" s="136" t="s">
        <v>1105</v>
      </c>
      <c r="F40" s="87" t="s">
        <v>4</v>
      </c>
      <c r="G40" s="137">
        <v>88500</v>
      </c>
      <c r="H40" s="138" t="s">
        <v>1090</v>
      </c>
    </row>
    <row r="41" spans="1:8" ht="45" x14ac:dyDescent="0.25">
      <c r="A41" s="87" t="s">
        <v>1112</v>
      </c>
      <c r="B41" s="136" t="s">
        <v>1147</v>
      </c>
      <c r="C41" s="136" t="s">
        <v>1158</v>
      </c>
      <c r="D41" s="87" t="s">
        <v>1185</v>
      </c>
      <c r="E41" s="136" t="s">
        <v>1105</v>
      </c>
      <c r="F41" s="87" t="s">
        <v>1197</v>
      </c>
      <c r="G41" s="137">
        <v>13345.8</v>
      </c>
      <c r="H41" s="138" t="s">
        <v>1090</v>
      </c>
    </row>
    <row r="42" spans="1:8" ht="45" x14ac:dyDescent="0.25">
      <c r="A42" s="87" t="s">
        <v>1112</v>
      </c>
      <c r="B42" s="136" t="s">
        <v>1148</v>
      </c>
      <c r="C42" s="136" t="s">
        <v>1158</v>
      </c>
      <c r="D42" s="87" t="s">
        <v>1185</v>
      </c>
      <c r="E42" s="136" t="s">
        <v>1105</v>
      </c>
      <c r="F42" s="87" t="s">
        <v>1198</v>
      </c>
      <c r="G42" s="137">
        <v>3648.32</v>
      </c>
      <c r="H42" s="138" t="s">
        <v>1090</v>
      </c>
    </row>
    <row r="43" spans="1:8" ht="30" x14ac:dyDescent="0.25">
      <c r="A43" s="87" t="s">
        <v>1199</v>
      </c>
      <c r="B43" s="136" t="s">
        <v>1149</v>
      </c>
      <c r="C43" s="136" t="s">
        <v>1158</v>
      </c>
      <c r="D43" s="87" t="s">
        <v>1186</v>
      </c>
      <c r="E43" s="136" t="s">
        <v>1105</v>
      </c>
      <c r="F43" s="87" t="s">
        <v>48</v>
      </c>
      <c r="G43" s="137">
        <v>170920.43</v>
      </c>
      <c r="H43" s="138" t="s">
        <v>1091</v>
      </c>
    </row>
    <row r="44" spans="1:8" ht="30" x14ac:dyDescent="0.25">
      <c r="A44" s="87" t="s">
        <v>1085</v>
      </c>
      <c r="B44" s="136" t="s">
        <v>1150</v>
      </c>
      <c r="C44" s="136" t="s">
        <v>1156</v>
      </c>
      <c r="D44" s="87" t="s">
        <v>1204</v>
      </c>
      <c r="E44" s="136" t="s">
        <v>1092</v>
      </c>
      <c r="F44" s="87" t="s">
        <v>628</v>
      </c>
      <c r="G44" s="137">
        <v>2655</v>
      </c>
      <c r="H44" s="138" t="s">
        <v>1091</v>
      </c>
    </row>
    <row r="45" spans="1:8" ht="60" x14ac:dyDescent="0.25">
      <c r="A45" s="87" t="s">
        <v>1089</v>
      </c>
      <c r="B45" s="136" t="s">
        <v>1151</v>
      </c>
      <c r="C45" s="136" t="s">
        <v>1157</v>
      </c>
      <c r="D45" s="87" t="s">
        <v>1187</v>
      </c>
      <c r="E45" s="136" t="s">
        <v>1092</v>
      </c>
      <c r="F45" s="87" t="s">
        <v>675</v>
      </c>
      <c r="G45" s="137">
        <v>10720.03</v>
      </c>
      <c r="H45" s="138" t="s">
        <v>1091</v>
      </c>
    </row>
    <row r="46" spans="1:8" ht="15.75" x14ac:dyDescent="0.25">
      <c r="A46" s="177" t="s">
        <v>1088</v>
      </c>
      <c r="B46" s="177"/>
      <c r="C46" s="177"/>
      <c r="D46" s="177"/>
      <c r="E46" s="177"/>
      <c r="F46" s="177"/>
      <c r="G46" s="134">
        <f>SUM(G7:G45)</f>
        <v>1605130.48</v>
      </c>
      <c r="H46" s="135"/>
    </row>
  </sheetData>
  <autoFilter ref="A6:H46"/>
  <sortState ref="A47:J53">
    <sortCondition ref="A47:A53"/>
  </sortState>
  <mergeCells count="5">
    <mergeCell ref="A1:H1"/>
    <mergeCell ref="A2:H2"/>
    <mergeCell ref="A3:H3"/>
    <mergeCell ref="A4:H4"/>
    <mergeCell ref="A46:F46"/>
  </mergeCells>
  <pageMargins left="0.70866141732283472" right="0.70866141732283472" top="0.74803149606299213" bottom="0.74803149606299213" header="0.31496062992125984" footer="0.31496062992125984"/>
  <pageSetup scale="6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Julio</vt:lpstr>
      <vt:lpstr>Julio!Área_de_impresión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2015-12-02T14:54:10Z</cp:lastPrinted>
  <dcterms:created xsi:type="dcterms:W3CDTF">2014-08-05T13:53:29Z</dcterms:created>
  <dcterms:modified xsi:type="dcterms:W3CDTF">2016-08-05T13:04:21Z</dcterms:modified>
</cp:coreProperties>
</file>