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Abril" sheetId="20" r:id="rId2"/>
  </sheets>
  <definedNames>
    <definedName name="_xlnm._FilterDatabase" localSheetId="1" hidden="1">Abril!$A$6:$H$37</definedName>
    <definedName name="_xlnm.Print_Area" localSheetId="1">Abril!$A$1:$H$37</definedName>
  </definedNames>
  <calcPr calcId="152511"/>
</workbook>
</file>

<file path=xl/calcChain.xml><?xml version="1.0" encoding="utf-8"?>
<calcChain xmlns="http://schemas.openxmlformats.org/spreadsheetml/2006/main">
  <c r="G37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<sst xmlns="http://schemas.openxmlformats.org/spreadsheetml/2006/main" count="3080" uniqueCount="1189">
  <si>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</si>
  <si>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</si>
  <si>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</si>
  <si>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</si>
  <si>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</si>
  <si>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</si>
  <si>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</si>
  <si>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</si>
  <si>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</si>
  <si>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</si>
  <si>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</si>
  <si>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</si>
  <si>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</si>
  <si>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</si>
  <si>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</si>
  <si>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</si>
  <si>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</si>
  <si>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</si>
  <si>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</si>
  <si>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</si>
  <si>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</si>
  <si>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</si>
  <si>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</si>
  <si>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</si>
  <si>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</si>
  <si>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</si>
  <si>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</si>
  <si>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</si>
  <si>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</si>
  <si>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</si>
  <si>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</si>
  <si>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</si>
  <si>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</si>
  <si>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</si>
  <si>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</si>
  <si>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</si>
  <si>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</si>
  <si>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</si>
  <si>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</si>
  <si>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</si>
  <si>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</si>
  <si>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</si>
  <si>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</si>
  <si>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</si>
  <si>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</si>
  <si>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</si>
  <si>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</si>
  <si>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</si>
  <si>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</si>
  <si>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</si>
  <si>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</si>
  <si>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</si>
  <si>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</si>
  <si>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</si>
  <si>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</si>
  <si>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</si>
  <si>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</si>
  <si>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</si>
  <si>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</si>
  <si>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</si>
  <si>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</si>
  <si>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</si>
  <si>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</si>
  <si>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</si>
  <si>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</si>
  <si>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</si>
  <si>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</si>
  <si>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</si>
  <si>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</si>
  <si>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</si>
  <si>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</si>
  <si>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</si>
  <si>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</si>
  <si>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</si>
  <si>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</si>
  <si>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</si>
  <si>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</si>
  <si>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</si>
  <si>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</si>
  <si>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</si>
  <si>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</si>
  <si>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</si>
  <si>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</si>
  <si>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</si>
  <si>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</si>
  <si>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</si>
  <si>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</si>
  <si>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</si>
  <si>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</si>
  <si>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</si>
  <si>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</si>
  <si>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</si>
  <si>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</si>
  <si>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</si>
  <si>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</si>
  <si>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</si>
  <si>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</si>
  <si>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</si>
  <si>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</si>
  <si>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</si>
  <si>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</si>
  <si>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</si>
  <si>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</si>
  <si>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</si>
  <si>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</si>
  <si>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</si>
  <si>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</si>
  <si>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</si>
  <si>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</si>
  <si>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</si>
  <si>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</si>
  <si>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</si>
  <si>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</si>
  <si>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</si>
  <si>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</si>
  <si>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</si>
  <si>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</si>
  <si>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</si>
  <si>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</si>
  <si>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</si>
  <si>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</si>
  <si>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</si>
  <si>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</si>
  <si>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</si>
  <si>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</si>
  <si>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</si>
  <si>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</si>
  <si>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</si>
  <si>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</si>
  <si>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</si>
  <si>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</si>
  <si>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</si>
  <si>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</si>
  <si>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</si>
  <si>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</si>
  <si>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</si>
  <si>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</si>
  <si>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</si>
  <si>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</si>
  <si>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</si>
  <si>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</si>
  <si>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</si>
  <si>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</si>
  <si>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</si>
  <si>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</si>
  <si>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</si>
  <si>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</si>
  <si>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</si>
  <si>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</si>
  <si>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</si>
  <si>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</si>
  <si>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</si>
  <si>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</si>
  <si>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</si>
  <si>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</si>
  <si>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</si>
  <si>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</si>
  <si>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</si>
  <si>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</si>
  <si>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</si>
  <si>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</si>
  <si>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</si>
  <si>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</si>
  <si>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</si>
  <si>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</si>
  <si>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</si>
  <si>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</si>
  <si>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</si>
  <si>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</si>
  <si>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</si>
  <si>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</si>
  <si>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</si>
  <si>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</si>
  <si>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</si>
  <si>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</si>
  <si>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</si>
  <si>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</si>
  <si>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</si>
  <si>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</si>
  <si>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</si>
  <si>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</si>
  <si>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</si>
  <si>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</si>
  <si>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</si>
  <si>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</si>
  <si>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</si>
  <si>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</si>
  <si>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</si>
  <si>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</si>
  <si>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</si>
  <si>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</si>
  <si>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</si>
  <si>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</si>
  <si>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</si>
  <si>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</si>
  <si>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</si>
  <si>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</si>
  <si>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</si>
  <si>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</si>
  <si>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</si>
  <si>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</si>
  <si>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</si>
  <si>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</si>
  <si>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</si>
  <si>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</si>
  <si>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</si>
  <si>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</si>
  <si>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</si>
  <si>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</si>
  <si>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</si>
  <si>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</si>
  <si>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</si>
  <si>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</si>
  <si>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</si>
  <si>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</si>
  <si>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</si>
  <si>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</si>
  <si>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</si>
  <si>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</si>
  <si>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</si>
  <si>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</si>
  <si>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</si>
  <si>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</si>
  <si>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</si>
  <si>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</si>
  <si>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</si>
  <si>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</si>
  <si>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</si>
  <si>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</si>
  <si>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</si>
  <si>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</si>
  <si>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</si>
  <si>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</si>
  <si>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</si>
  <si>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</si>
  <si>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</si>
  <si>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</si>
  <si>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</si>
  <si>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</si>
  <si>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</si>
  <si>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</si>
  <si>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</si>
  <si>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</si>
  <si>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</si>
  <si>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</si>
  <si>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</si>
  <si>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</si>
  <si>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</si>
  <si>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</si>
  <si>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</si>
  <si>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</si>
  <si>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</si>
  <si>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</si>
  <si>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</si>
  <si>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</si>
  <si>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</si>
  <si>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</si>
  <si>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</si>
  <si>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</si>
  <si>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</si>
  <si>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</si>
  <si>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</si>
  <si>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</si>
  <si>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</si>
  <si>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</si>
  <si>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</si>
  <si>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</si>
  <si>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</si>
  <si>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</si>
  <si>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</si>
  <si>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</si>
  <si>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</si>
  <si>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</si>
  <si>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</si>
  <si>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</si>
  <si>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</si>
  <si>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</si>
  <si>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</si>
  <si>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</si>
  <si>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</si>
  <si>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</si>
  <si>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</si>
  <si>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</si>
  <si>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</si>
  <si>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</si>
  <si>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</si>
  <si>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</si>
  <si>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</si>
  <si>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</si>
  <si>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</si>
  <si>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</si>
  <si>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</si>
  <si>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</si>
  <si>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</si>
  <si>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</si>
  <si>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</si>
  <si>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</si>
  <si>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</si>
  <si>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</si>
  <si>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</si>
  <si>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</si>
  <si>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</si>
  <si>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</si>
  <si>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</si>
  <si>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</si>
  <si>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</si>
  <si>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</si>
  <si>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</si>
  <si>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</si>
  <si>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</si>
  <si>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</si>
  <si>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</si>
  <si>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</si>
  <si>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</si>
  <si>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</si>
  <si>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</si>
  <si>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</si>
  <si>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</si>
  <si>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</si>
  <si>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</si>
  <si>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</si>
  <si>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</si>
  <si>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</si>
  <si>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</si>
  <si>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</si>
  <si>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</si>
  <si>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</si>
  <si>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</si>
  <si>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</si>
  <si>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</si>
  <si>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</si>
  <si>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</si>
  <si>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</si>
  <si>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</si>
  <si>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</si>
  <si>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</si>
  <si>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</si>
  <si>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</si>
  <si>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</si>
  <si>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</si>
  <si>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</si>
  <si>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</si>
  <si>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</si>
  <si>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</si>
  <si>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</si>
  <si>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</si>
  <si>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</si>
  <si>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</si>
  <si>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</si>
  <si>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</si>
  <si>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</si>
  <si>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</si>
  <si>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</si>
  <si>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</si>
  <si>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</si>
  <si>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</si>
  <si>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</si>
  <si>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</si>
  <si>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</si>
  <si>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</si>
  <si>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</si>
  <si>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</si>
  <si>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</si>
  <si>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</si>
  <si>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</si>
  <si>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</si>
  <si>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</si>
  <si>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</si>
  <si>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</si>
  <si>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</si>
  <si>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</si>
  <si>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</si>
  <si>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</si>
  <si>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</si>
  <si>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</si>
  <si>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</si>
  <si>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</si>
  <si>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</si>
  <si>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</si>
  <si>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</si>
  <si>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</si>
  <si>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</si>
  <si>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</si>
  <si>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</si>
  <si>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</si>
  <si>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</si>
  <si>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</si>
  <si>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</si>
  <si>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</si>
  <si>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</si>
  <si>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</si>
  <si>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</si>
  <si>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</si>
  <si>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</si>
  <si>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</si>
  <si>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</si>
  <si>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</si>
  <si>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</si>
  <si>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</si>
  <si>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</si>
  <si>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</si>
  <si>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</si>
  <si>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</si>
  <si>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</si>
  <si>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</si>
  <si>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</si>
  <si>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</si>
  <si>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</si>
  <si>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</si>
  <si>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</si>
  <si>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</si>
  <si>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</si>
  <si>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</si>
  <si>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</si>
  <si>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</si>
  <si>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</si>
  <si>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</si>
  <si>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</si>
  <si>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</si>
  <si>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</si>
  <si>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</si>
  <si>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</si>
  <si>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</si>
  <si>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</si>
  <si>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</si>
  <si>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</si>
  <si>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</si>
  <si>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</si>
  <si>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</si>
  <si>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</si>
  <si>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</si>
  <si>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</si>
  <si>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</si>
  <si>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</si>
  <si>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</si>
  <si>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</si>
  <si>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</si>
  <si>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</si>
  <si>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</si>
  <si>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</si>
  <si>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</si>
  <si>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</si>
  <si>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</si>
  <si>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</si>
  <si>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</si>
  <si>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</si>
  <si>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</si>
  <si>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</si>
  <si>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</si>
  <si>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</si>
  <si>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</si>
  <si>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</si>
  <si>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</si>
  <si>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</si>
  <si>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</si>
  <si>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</si>
  <si>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</si>
  <si>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</si>
  <si>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</si>
  <si>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</si>
  <si>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</si>
  <si>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</si>
  <si>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</si>
  <si>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</si>
  <si>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</si>
  <si>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</si>
  <si>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</si>
  <si>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</si>
  <si>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</si>
  <si>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</si>
  <si>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</si>
  <si>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</si>
  <si>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</si>
  <si>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</si>
  <si>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</si>
  <si>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</si>
  <si>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</si>
  <si>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</si>
  <si>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</si>
  <si>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</si>
  <si>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</si>
  <si>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</si>
  <si>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</si>
  <si>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</si>
  <si>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</si>
  <si>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</si>
  <si>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</si>
  <si>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</si>
  <si>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</si>
  <si>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</si>
  <si>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</si>
  <si>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</si>
  <si>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</si>
  <si>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</si>
  <si>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</si>
  <si>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</si>
  <si>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</si>
  <si>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</si>
  <si>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</si>
  <si>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</si>
  <si>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</si>
  <si>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</si>
  <si>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</si>
  <si>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</si>
  <si>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</si>
  <si>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</si>
  <si>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</si>
  <si>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</si>
  <si>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</si>
  <si>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</si>
  <si>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</si>
  <si>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</si>
  <si>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</si>
  <si>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</si>
  <si>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</si>
  <si>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</si>
  <si>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</si>
  <si>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</si>
  <si>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</si>
  <si>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</si>
  <si>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</si>
  <si>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</si>
  <si>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</si>
  <si>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</si>
  <si>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</si>
  <si>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</si>
  <si>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</si>
  <si>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</si>
  <si>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</si>
  <si>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</si>
  <si>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</si>
  <si>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</si>
  <si>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</si>
  <si>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</si>
  <si>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</si>
  <si>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</si>
  <si>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</si>
  <si>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</si>
  <si>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</si>
  <si>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</si>
  <si>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</si>
  <si>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</si>
  <si>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</si>
  <si>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</si>
  <si>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</si>
  <si>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</si>
  <si>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</si>
  <si>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</si>
  <si>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</si>
  <si>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</si>
  <si>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</si>
  <si>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</si>
  <si>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</si>
  <si>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</si>
  <si>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</si>
  <si>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</si>
  <si>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</si>
  <si>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</si>
  <si>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</si>
  <si>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</si>
  <si>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</si>
  <si>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</si>
  <si>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</si>
  <si>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</si>
  <si>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</si>
  <si>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</si>
  <si>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</si>
  <si>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</si>
  <si>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</si>
  <si>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</si>
  <si>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</si>
  <si>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</si>
  <si>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</si>
  <si>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</si>
  <si>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</si>
  <si>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</si>
  <si>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</si>
  <si>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</si>
  <si>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</si>
  <si>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</si>
  <si>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</si>
  <si>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</si>
  <si>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</si>
  <si>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</si>
  <si>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</si>
  <si>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</si>
  <si>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</si>
  <si>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</si>
  <si>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</si>
  <si>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</si>
  <si>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</si>
  <si>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</si>
  <si>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</si>
  <si>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</si>
  <si>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</si>
  <si>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</si>
  <si>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</si>
  <si>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</si>
  <si>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</si>
  <si>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</si>
  <si>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</si>
  <si>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</si>
  <si>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</si>
  <si>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</si>
  <si>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</si>
  <si>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</si>
  <si>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</si>
  <si>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</si>
  <si>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</si>
  <si>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</si>
  <si>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</si>
  <si>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</si>
  <si>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</si>
  <si>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</si>
  <si>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</si>
  <si>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</si>
  <si>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</si>
  <si>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</si>
  <si>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</si>
  <si>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</si>
  <si>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</si>
  <si>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</si>
  <si>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</si>
  <si>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</si>
  <si>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</si>
  <si>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</si>
  <si>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</si>
  <si>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</si>
  <si>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</si>
  <si>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</si>
  <si>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</si>
  <si>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</si>
  <si>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</si>
  <si>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</si>
  <si>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</si>
  <si>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</si>
  <si>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</si>
  <si>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</si>
  <si>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</si>
  <si>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</si>
  <si>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</si>
  <si>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</si>
  <si>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</si>
  <si>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</si>
  <si>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</si>
  <si>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</si>
  <si>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</si>
  <si>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</si>
  <si>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</si>
  <si>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</si>
  <si>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</si>
  <si>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</si>
  <si>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</si>
  <si>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</si>
  <si>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</si>
  <si>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</si>
  <si>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</si>
  <si>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</si>
  <si>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</si>
  <si>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</si>
  <si>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</si>
  <si>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</si>
  <si>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</si>
  <si>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</si>
  <si>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</si>
  <si>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</si>
  <si>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</si>
  <si>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</si>
  <si>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</si>
  <si>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</si>
  <si>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</si>
  <si>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</si>
  <si>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</si>
  <si>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</si>
  <si>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</si>
  <si>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</si>
  <si>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</si>
  <si>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</si>
  <si>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</si>
  <si>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</si>
  <si>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</si>
  <si>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</si>
  <si>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</si>
  <si>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</si>
  <si>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</si>
  <si>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</si>
  <si>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</si>
  <si>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</si>
  <si>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</si>
  <si>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</si>
  <si>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</si>
  <si>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</si>
  <si>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</si>
  <si>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</si>
  <si>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</si>
  <si>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</si>
  <si>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</si>
  <si>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</si>
  <si>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</si>
  <si>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</si>
  <si>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</si>
  <si>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</si>
  <si>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</si>
  <si>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</si>
  <si>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</si>
  <si>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</si>
  <si>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</si>
  <si>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</si>
  <si>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</si>
  <si>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</si>
  <si>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</si>
  <si>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</si>
  <si>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</si>
  <si>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</si>
  <si>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</si>
  <si>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</si>
  <si>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</si>
  <si>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</si>
  <si>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</si>
  <si>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</si>
  <si>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</si>
  <si>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</si>
  <si>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</si>
  <si>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</si>
  <si>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</si>
  <si>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</si>
  <si>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</si>
  <si>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</si>
  <si>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</si>
  <si>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</si>
  <si>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</si>
  <si>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</si>
  <si>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</si>
  <si>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</si>
  <si>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</si>
  <si>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</si>
  <si>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</si>
  <si>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</si>
  <si>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</si>
  <si>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</si>
  <si>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</si>
  <si>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</si>
  <si>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</si>
  <si>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</si>
  <si>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</si>
  <si>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</si>
  <si>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</si>
  <si>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</si>
  <si>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</si>
  <si>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</si>
  <si>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</si>
  <si>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</si>
  <si>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</si>
  <si>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</si>
  <si>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</si>
  <si>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</si>
  <si>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</si>
  <si>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</si>
  <si>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</si>
  <si>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</si>
  <si>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</si>
  <si>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</si>
  <si>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</si>
  <si>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</si>
  <si>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</si>
  <si>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</si>
  <si>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</si>
  <si>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</si>
  <si>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</si>
  <si>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</si>
  <si>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</si>
  <si>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</si>
  <si>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</si>
  <si>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</si>
  <si>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</si>
  <si>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</si>
  <si>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</si>
  <si>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</si>
  <si>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</si>
  <si>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</si>
  <si>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</si>
  <si>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</si>
  <si>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</si>
  <si>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</si>
  <si>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</si>
  <si>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</si>
  <si>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</si>
  <si>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</si>
  <si>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</si>
  <si>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</si>
  <si>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</si>
  <si>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</si>
  <si>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</si>
  <si>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</si>
  <si>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</si>
  <si>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</si>
  <si>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</si>
  <si>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</si>
  <si>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</si>
  <si>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</si>
  <si>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</si>
  <si>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</si>
  <si>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</si>
  <si>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</si>
  <si>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</si>
  <si>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</si>
  <si>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</si>
  <si>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</si>
  <si>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</si>
  <si>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</si>
  <si>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</si>
  <si>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</si>
  <si>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</si>
  <si>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</si>
  <si>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</si>
  <si>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</si>
  <si>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</si>
  <si>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</si>
  <si>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</si>
  <si>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</si>
  <si>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</si>
  <si>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</si>
  <si>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</si>
  <si>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</si>
  <si>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</si>
  <si>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</si>
  <si>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</si>
  <si>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</si>
  <si>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</si>
  <si>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</si>
  <si>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</si>
  <si>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</si>
  <si>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</si>
  <si>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</si>
  <si>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</si>
  <si>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</si>
  <si>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</si>
  <si>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</si>
  <si>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</si>
  <si>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</si>
  <si>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</si>
  <si>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</si>
  <si>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</si>
  <si>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</si>
  <si>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</si>
  <si>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</si>
  <si>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</si>
  <si>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</si>
  <si>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</si>
  <si>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</si>
  <si>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</si>
  <si>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</si>
  <si>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</si>
  <si>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</si>
  <si>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</si>
  <si>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</si>
  <si>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</si>
  <si>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</si>
  <si>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</si>
  <si>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</si>
  <si>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</si>
  <si>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</si>
  <si>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</si>
  <si>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</si>
  <si>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</si>
  <si>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</si>
  <si>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</si>
  <si>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</si>
  <si>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</si>
  <si>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</si>
  <si>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</si>
  <si>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</si>
  <si>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</si>
  <si>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</si>
  <si>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</si>
  <si>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</si>
  <si>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</si>
  <si>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</si>
  <si>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</si>
  <si>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</si>
  <si>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</si>
  <si>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</si>
  <si>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</si>
  <si>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</si>
  <si>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</si>
  <si>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</si>
  <si>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</si>
  <si>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</si>
  <si>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</si>
  <si>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</si>
  <si>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</si>
  <si>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</si>
  <si>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</si>
  <si>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</si>
  <si>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</si>
  <si>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</si>
  <si>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</si>
  <si>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</si>
  <si>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</si>
  <si>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</si>
  <si>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</si>
  <si>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</si>
  <si>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</si>
  <si>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</si>
  <si>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</si>
  <si>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</si>
  <si>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</si>
  <si>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</si>
  <si>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</si>
  <si>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</si>
  <si>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</si>
  <si>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</si>
  <si>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</si>
  <si>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</si>
  <si>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</si>
  <si>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</si>
  <si>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</si>
  <si>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</si>
  <si>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</si>
  <si>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</si>
  <si>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</si>
  <si>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</si>
  <si>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</si>
  <si>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</si>
  <si>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</si>
  <si>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</si>
  <si>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</si>
  <si>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</si>
  <si>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</si>
  <si>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</si>
  <si>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</si>
  <si>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</si>
  <si>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</si>
  <si>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</si>
  <si>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</si>
  <si>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</si>
  <si>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</si>
  <si>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</si>
  <si>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</si>
  <si>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</si>
  <si>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</si>
  <si>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</si>
  <si>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</si>
  <si>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</si>
  <si>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</si>
  <si>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</si>
  <si>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</si>
  <si>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</si>
  <si>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</si>
  <si>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</si>
  <si>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</si>
  <si>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</si>
  <si>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</si>
  <si>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</si>
  <si>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</si>
  <si>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</si>
  <si>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</si>
  <si>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</si>
  <si>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</si>
  <si>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</si>
  <si>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</si>
  <si>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</si>
  <si>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</si>
  <si>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</si>
  <si>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</si>
  <si>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</si>
  <si>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</si>
  <si>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</si>
  <si>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</si>
  <si>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</si>
  <si>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</si>
  <si>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</si>
  <si>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</si>
  <si>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</si>
  <si>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</si>
  <si>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</si>
  <si>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</si>
  <si>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</si>
  <si>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</si>
  <si>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</si>
  <si>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</si>
  <si>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</si>
  <si>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</si>
  <si>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</si>
  <si>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</si>
  <si>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</si>
  <si>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</si>
  <si>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</si>
  <si>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</si>
  <si>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</si>
  <si>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</si>
  <si>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</si>
  <si>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</si>
  <si>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</si>
  <si>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</si>
  <si>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</si>
  <si>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</si>
  <si>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</si>
  <si>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</si>
  <si>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</si>
  <si>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</si>
  <si>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</si>
  <si>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</si>
  <si>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</si>
  <si>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</si>
  <si>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</si>
  <si>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</si>
  <si>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</si>
  <si>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</si>
  <si>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</si>
  <si>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</si>
  <si>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</si>
  <si>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</si>
  <si>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</si>
  <si>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</si>
  <si>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</si>
  <si>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</si>
  <si>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</si>
  <si>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</si>
  <si>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</si>
  <si>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</si>
  <si>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</si>
  <si>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</si>
  <si>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</si>
  <si>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</si>
  <si>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</si>
  <si>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</si>
  <si>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</si>
  <si>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</si>
  <si>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</si>
  <si>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</si>
  <si>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</si>
  <si>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</si>
  <si>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</si>
  <si>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</si>
  <si>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</si>
  <si>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</si>
  <si>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</si>
  <si>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</si>
  <si>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</si>
  <si>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</si>
  <si>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</si>
  <si>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</si>
  <si>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</si>
  <si>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</si>
  <si>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</si>
  <si>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</si>
  <si>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</si>
  <si>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</si>
  <si>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</si>
  <si>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</si>
  <si>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</si>
  <si>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</si>
  <si>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</si>
  <si>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</si>
  <si>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</si>
  <si>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</si>
  <si>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</si>
  <si>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</si>
  <si>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</si>
  <si>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</si>
  <si>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</si>
  <si>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</si>
  <si>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</si>
  <si>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</si>
  <si>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</si>
  <si>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</si>
  <si>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</si>
  <si>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</si>
  <si>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</si>
  <si>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</si>
  <si>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</si>
  <si>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</si>
  <si>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</si>
  <si>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</si>
  <si>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</si>
  <si>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</si>
  <si>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</si>
  <si>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</si>
  <si>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</si>
  <si>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</si>
  <si>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</si>
  <si>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</si>
  <si>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</si>
  <si>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</si>
  <si>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</si>
  <si>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</si>
  <si>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</si>
  <si>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</si>
  <si>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</si>
  <si>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 xml:space="preserve">                                Montos Expresados en RD$</t>
  </si>
  <si>
    <t>No Pyme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</si>
  <si>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</si>
  <si>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</si>
  <si>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</si>
  <si>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</si>
  <si>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</si>
  <si>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</si>
  <si>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</si>
  <si>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</si>
  <si>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</si>
  <si>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</si>
  <si>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>Materiales para varios mantenimientos en la Torre SS</t>
  </si>
  <si>
    <t>Compras Menores</t>
  </si>
  <si>
    <t>BRAVO S A</t>
  </si>
  <si>
    <t>MAWREN COMERCIAL, SRL</t>
  </si>
  <si>
    <t>Adquisición Ticket Combustible Operativo del CNSS, Marzo 2016.</t>
  </si>
  <si>
    <t>Adquisición de Bonos para Actividad del Personal.</t>
  </si>
  <si>
    <t>Adquisición e Instalación Tramerías parA colocar publicaciones CNSS</t>
  </si>
  <si>
    <t>Artículos comestibles para celebrar Sesión del CNSS.</t>
  </si>
  <si>
    <t>Completivo Suministros de Oficina trimestre Abril-Junio 2016</t>
  </si>
  <si>
    <t>Compra de Archivo Lateral para  uso en Recursos Humanos del CNSS</t>
  </si>
  <si>
    <t>Compra de Obras Literarias para uso en el CNSS</t>
  </si>
  <si>
    <t>Compra suministro oficina trimestre Abril-Junio 2016. (Completivo).</t>
  </si>
  <si>
    <t>Corrección de estilo Memorias del CNSS 2015</t>
  </si>
  <si>
    <t>Correción de Estilo Revista CNSS No.23</t>
  </si>
  <si>
    <t>Diagramación Revista CNSS No. 23</t>
  </si>
  <si>
    <t>Lavado flotilla de Vehiculos del CNSS, durante el mes de Marzo 2016.</t>
  </si>
  <si>
    <t>Mantenimiento Vehículo Toyota 4-Runner 2008, asignado Gerente General</t>
  </si>
  <si>
    <t>Mantenimiento de los 60,000 Kms. Vehículo Hyundai Tucson Año 2016</t>
  </si>
  <si>
    <t>Materiales para trabajos en la Ductería en áreas Servidores del CNSS.</t>
  </si>
  <si>
    <t>Recarga de Extintores del CNSS.</t>
  </si>
  <si>
    <t>Reparación Impresora Marca Sharp AL-2040 asignada a Seguridad CNSS.</t>
  </si>
  <si>
    <t>Reparación Vehículo Marca Hyundai Tucson, asignada al Contralor SS.</t>
  </si>
  <si>
    <t>Servicio Diseño Gráfico 'Día Internacional Trabajo' 'Día Nacional SS'.</t>
  </si>
  <si>
    <t>Servicio de Aseo e Higienización de las Instalaciones del Almacén CNSS</t>
  </si>
  <si>
    <t>Suministro de Limpieza trimestre Abril-Junio 2016</t>
  </si>
  <si>
    <t>Suministro de Limpieza trimestre Abril-Junio 2016 (Faltante)</t>
  </si>
  <si>
    <t>Suministro de oficina durante el trimestre Abril-Junio 2016</t>
  </si>
  <si>
    <t>compra Disco Duro Externo y Soporte Laptop para uso en Contralor SS</t>
  </si>
  <si>
    <t>04/04/2016</t>
  </si>
  <si>
    <t>25/04/2016</t>
  </si>
  <si>
    <t>08/04/2016</t>
  </si>
  <si>
    <t>26/04/2016</t>
  </si>
  <si>
    <t>13/04/2016</t>
  </si>
  <si>
    <t>06/04/2016</t>
  </si>
  <si>
    <t>05/04/2016</t>
  </si>
  <si>
    <t>11/04/2016</t>
  </si>
  <si>
    <t>12/04/2016</t>
  </si>
  <si>
    <t>07/04/2016</t>
  </si>
  <si>
    <t>18/04/2016</t>
  </si>
  <si>
    <t>29/04/2016</t>
  </si>
  <si>
    <t>01/04/2016</t>
  </si>
  <si>
    <t>OC-86-2016</t>
  </si>
  <si>
    <t>OC-105-2016</t>
  </si>
  <si>
    <t>OC-97-2016</t>
  </si>
  <si>
    <t>OC-107-2016</t>
  </si>
  <si>
    <t>OC-102-2016</t>
  </si>
  <si>
    <t>OC-94-2016</t>
  </si>
  <si>
    <t>OC-90-2016</t>
  </si>
  <si>
    <t>OC-98-2016</t>
  </si>
  <si>
    <t>OC-92-2016</t>
  </si>
  <si>
    <t>OC-91-2016</t>
  </si>
  <si>
    <t>OC-93-2016</t>
  </si>
  <si>
    <t>OC-95-2016</t>
  </si>
  <si>
    <t>OC-88-2016</t>
  </si>
  <si>
    <t>OC-87-2016</t>
  </si>
  <si>
    <t>OC-101-2016</t>
  </si>
  <si>
    <t>OC-100-2016</t>
  </si>
  <si>
    <t>OC-106-2016</t>
  </si>
  <si>
    <t>OC-96-2016</t>
  </si>
  <si>
    <t>OC-104-2016</t>
  </si>
  <si>
    <t>OC-99-2016</t>
  </si>
  <si>
    <t>OC-108-2016</t>
  </si>
  <si>
    <t>OC-109-2016</t>
  </si>
  <si>
    <t>OC-83-2016</t>
  </si>
  <si>
    <t>OC-84-2016</t>
  </si>
  <si>
    <t>OC-85-2016</t>
  </si>
  <si>
    <t>OC-89-2016</t>
  </si>
  <si>
    <t>OC-80-2016</t>
  </si>
  <si>
    <t>OC-81-2016</t>
  </si>
  <si>
    <t>OC-82-2016</t>
  </si>
  <si>
    <t>OC-103-2016</t>
  </si>
  <si>
    <t>V ENERGY, SA</t>
  </si>
  <si>
    <t>ARTI OFIC, SRL</t>
  </si>
  <si>
    <t>BALBUENO MEDINA</t>
  </si>
  <si>
    <t>CASTING SCORPION, SRL</t>
  </si>
  <si>
    <t>MARINO ENRIQUE SANCHEZ JIMENEZ</t>
  </si>
  <si>
    <t>LA INNOVACION, SRL</t>
  </si>
  <si>
    <t>AMERICAN BUSINESS MACHINE, SRL (ABM)</t>
  </si>
  <si>
    <t>GRUPO GARME, SRL</t>
  </si>
  <si>
    <t>Combustibles y lubricantes</t>
  </si>
  <si>
    <t>Suministro de oficina</t>
  </si>
  <si>
    <t>Muebles y mobiliario</t>
  </si>
  <si>
    <t>Automotores</t>
  </si>
  <si>
    <t>Ferreteria y pintura</t>
  </si>
  <si>
    <t>Art. limpieza, higiene, cocina</t>
  </si>
  <si>
    <t>Informatica</t>
  </si>
  <si>
    <t>del 1ro. Al 30 de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</si>
</sst>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1" xfId="1" applyFont="1" applyBorder="1" applyAlignment="1">
      <alignment vertical="center"/>
    </xf>
    <xf numFmtId="164" fontId="0" fillId="0" borderId="0" xfId="1" applyFont="1" applyAlignment="1">
      <alignment vertical="center"/>
    </xf>
    <xf numFmtId="0" fontId="0" fillId="0" borderId="1" xfId="0" applyBorder="1" applyAlignment="1"/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40" t="s">
        <v>49</v>
      </c>
      <c r="E1" s="141"/>
      <c r="F1" s="141"/>
      <c r="G1" s="141"/>
      <c r="H1" s="141"/>
      <c r="I1" s="141"/>
      <c r="J1" s="141"/>
      <c r="K1" s="141"/>
      <c r="L1" s="4"/>
    </row>
    <row r="2" spans="1:19" s="21" customFormat="1" x14ac:dyDescent="0.25">
      <c r="A2" s="40"/>
      <c r="B2" s="40"/>
      <c r="C2" s="3"/>
      <c r="D2" s="142" t="s">
        <v>57</v>
      </c>
      <c r="E2" s="142"/>
      <c r="F2" s="142"/>
      <c r="G2" s="142"/>
      <c r="H2" s="142"/>
      <c r="I2" s="142"/>
      <c r="J2" s="142"/>
      <c r="K2" s="142"/>
      <c r="L2" s="4"/>
    </row>
    <row r="3" spans="1:19" s="21" customFormat="1" x14ac:dyDescent="0.25">
      <c r="A3" s="40"/>
      <c r="B3" s="40"/>
      <c r="C3" s="3"/>
      <c r="D3" s="143" t="s">
        <v>58</v>
      </c>
      <c r="E3" s="144"/>
      <c r="F3" s="144"/>
      <c r="G3" s="144"/>
      <c r="H3" s="144"/>
      <c r="I3" s="144"/>
      <c r="J3" s="144"/>
      <c r="K3" s="144"/>
      <c r="L3" s="4"/>
    </row>
    <row r="4" spans="1:19" s="40" customFormat="1" x14ac:dyDescent="0.25">
      <c r="C4" s="138" t="s">
        <v>478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9" s="21" customFormat="1" x14ac:dyDescent="0.25">
      <c r="A5" s="40"/>
      <c r="B5" s="40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9" s="21" customFormat="1" ht="23.25" x14ac:dyDescent="0.25">
      <c r="A6" s="40"/>
      <c r="B6" s="40"/>
      <c r="C6" s="148" t="s">
        <v>479</v>
      </c>
      <c r="D6" s="148"/>
      <c r="E6" s="148"/>
      <c r="F6" s="148"/>
      <c r="G6" s="148"/>
      <c r="H6" s="148"/>
      <c r="I6" s="148"/>
      <c r="J6" s="148"/>
      <c r="K6" s="148"/>
      <c r="L6" s="148"/>
    </row>
    <row r="7" spans="1:19" s="40" customFormat="1" x14ac:dyDescent="0.25">
      <c r="C7" s="139" t="s">
        <v>759</v>
      </c>
      <c r="D7" s="139"/>
      <c r="E7" s="139"/>
      <c r="F7" s="139"/>
      <c r="G7" s="139"/>
      <c r="H7" s="139"/>
      <c r="I7" s="139"/>
      <c r="J7" s="139"/>
      <c r="K7" s="139"/>
      <c r="L7" s="139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5" t="s">
        <v>59</v>
      </c>
      <c r="D315" s="146"/>
      <c r="E315" s="146"/>
      <c r="F315" s="146"/>
      <c r="G315" s="146"/>
      <c r="H315" s="146"/>
      <c r="I315" s="146"/>
      <c r="J315" s="147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5"/>
      <c r="E316" s="155"/>
      <c r="F316" s="155"/>
      <c r="G316" s="155"/>
      <c r="H316" s="100"/>
      <c r="I316" s="84"/>
      <c r="J316" s="84"/>
      <c r="L316" s="63"/>
      <c r="N316" s="46"/>
    </row>
    <row r="317" spans="1:19" s="40" customFormat="1" x14ac:dyDescent="0.25">
      <c r="C317" s="62"/>
      <c r="D317" s="156"/>
      <c r="E317" s="156"/>
      <c r="F317" s="156"/>
      <c r="G317" s="156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7" t="s">
        <v>61</v>
      </c>
      <c r="E319" s="158"/>
      <c r="F319" s="158"/>
      <c r="G319" s="158"/>
      <c r="H319" s="158"/>
      <c r="I319" s="158"/>
      <c r="J319" s="159"/>
      <c r="L319" s="63"/>
      <c r="N319" s="46"/>
    </row>
    <row r="320" spans="1:19" s="40" customFormat="1" x14ac:dyDescent="0.25">
      <c r="C320" s="69"/>
      <c r="D320" s="160" t="s">
        <v>62</v>
      </c>
      <c r="E320" s="161"/>
      <c r="F320" s="162"/>
      <c r="G320" s="160" t="s">
        <v>63</v>
      </c>
      <c r="H320" s="161"/>
      <c r="I320" s="162"/>
      <c r="J320" s="70" t="s">
        <v>64</v>
      </c>
      <c r="L320" s="63"/>
      <c r="N320" s="46"/>
    </row>
    <row r="321" spans="1:13" s="40" customFormat="1" x14ac:dyDescent="0.25">
      <c r="C321" s="2"/>
      <c r="D321" s="163" t="s">
        <v>65</v>
      </c>
      <c r="E321" s="164"/>
      <c r="F321" s="165"/>
      <c r="G321" s="166">
        <f>+L315</f>
        <v>12537837.860000005</v>
      </c>
      <c r="H321" s="167"/>
      <c r="I321" s="168"/>
      <c r="J321" s="71">
        <f>+G321/G323*100</f>
        <v>58.892035085799378</v>
      </c>
    </row>
    <row r="322" spans="1:13" s="40" customFormat="1" ht="17.25" x14ac:dyDescent="0.25">
      <c r="C322" s="2"/>
      <c r="D322" s="163" t="s">
        <v>66</v>
      </c>
      <c r="E322" s="164"/>
      <c r="F322" s="165"/>
      <c r="G322" s="169">
        <f>+K315-G321</f>
        <v>8751692.7899999823</v>
      </c>
      <c r="H322" s="170"/>
      <c r="I322" s="171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9" t="s">
        <v>59</v>
      </c>
      <c r="E323" s="150"/>
      <c r="F323" s="151"/>
      <c r="G323" s="152">
        <f>SUM(G321:G322)</f>
        <v>21289530.649999987</v>
      </c>
      <c r="H323" s="153"/>
      <c r="I323" s="154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pane ySplit="6" topLeftCell="A7" activePane="bottomLeft" state="frozen"/>
      <selection pane="bottomLeft" activeCell="C9" sqref="C9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29.140625" style="127" bestFit="1" customWidth="1"/>
    <col min="6" max="6" width="21.42578125" style="2" bestFit="1" customWidth="1"/>
    <col min="7" max="7" width="14.5703125" style="136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2" t="s">
        <v>1083</v>
      </c>
      <c r="B1" s="172"/>
      <c r="C1" s="172"/>
      <c r="D1" s="172"/>
      <c r="E1" s="172"/>
      <c r="F1" s="172"/>
      <c r="G1" s="172"/>
      <c r="H1" s="172"/>
    </row>
    <row r="2" spans="1:10" ht="15.75" x14ac:dyDescent="0.25">
      <c r="A2" s="173" t="s">
        <v>1084</v>
      </c>
      <c r="B2" s="173"/>
      <c r="C2" s="173"/>
      <c r="D2" s="173"/>
      <c r="E2" s="173"/>
      <c r="F2" s="173"/>
      <c r="G2" s="173"/>
      <c r="H2" s="173"/>
    </row>
    <row r="3" spans="1:10" x14ac:dyDescent="0.25">
      <c r="A3" s="174" t="s">
        <v>1096</v>
      </c>
      <c r="B3" s="174"/>
      <c r="C3" s="174"/>
      <c r="D3" s="174"/>
      <c r="E3" s="174"/>
      <c r="F3" s="174"/>
      <c r="G3" s="174"/>
      <c r="H3" s="174"/>
      <c r="J3" s="127" t="s">
        <v>1087</v>
      </c>
    </row>
    <row r="4" spans="1:10" x14ac:dyDescent="0.25">
      <c r="A4" s="175" t="s">
        <v>1188</v>
      </c>
      <c r="B4" s="175"/>
      <c r="C4" s="175"/>
      <c r="D4" s="175"/>
      <c r="E4" s="175"/>
      <c r="F4" s="175"/>
      <c r="G4" s="175"/>
      <c r="H4" s="175"/>
    </row>
    <row r="5" spans="1:10" x14ac:dyDescent="0.25">
      <c r="A5" s="132"/>
      <c r="B5" s="133"/>
      <c r="C5" s="133"/>
      <c r="D5" s="133" t="s">
        <v>1090</v>
      </c>
      <c r="E5" s="133"/>
      <c r="F5" s="132"/>
      <c r="G5" s="134"/>
      <c r="H5" s="133"/>
    </row>
    <row r="6" spans="1:10" s="2" customFormat="1" ht="30" x14ac:dyDescent="0.25">
      <c r="A6" s="128" t="s">
        <v>50</v>
      </c>
      <c r="B6" s="128" t="s">
        <v>51</v>
      </c>
      <c r="C6" s="128" t="s">
        <v>1094</v>
      </c>
      <c r="D6" s="128" t="s">
        <v>1100</v>
      </c>
      <c r="E6" s="128" t="s">
        <v>776</v>
      </c>
      <c r="F6" s="128" t="s">
        <v>55</v>
      </c>
      <c r="G6" s="129" t="s">
        <v>1101</v>
      </c>
      <c r="H6" s="129" t="s">
        <v>1086</v>
      </c>
    </row>
    <row r="7" spans="1:10" ht="30" x14ac:dyDescent="0.25">
      <c r="A7" s="87" t="s">
        <v>1181</v>
      </c>
      <c r="B7" s="137" t="s">
        <v>1143</v>
      </c>
      <c r="C7" s="137" t="s">
        <v>1130</v>
      </c>
      <c r="D7" s="87" t="s">
        <v>1106</v>
      </c>
      <c r="E7" s="137" t="s">
        <v>1095</v>
      </c>
      <c r="F7" s="87" t="s">
        <v>1173</v>
      </c>
      <c r="G7" s="135">
        <v>330000</v>
      </c>
      <c r="H7" s="137" t="s">
        <v>1091</v>
      </c>
    </row>
    <row r="8" spans="1:10" ht="30" x14ac:dyDescent="0.25">
      <c r="A8" s="87" t="s">
        <v>1097</v>
      </c>
      <c r="B8" s="137" t="s">
        <v>1144</v>
      </c>
      <c r="C8" s="137" t="s">
        <v>1131</v>
      </c>
      <c r="D8" s="87" t="s">
        <v>1107</v>
      </c>
      <c r="E8" s="137" t="s">
        <v>1103</v>
      </c>
      <c r="F8" s="87" t="s">
        <v>33</v>
      </c>
      <c r="G8" s="135">
        <v>181000</v>
      </c>
      <c r="H8" s="137" t="s">
        <v>1091</v>
      </c>
    </row>
    <row r="9" spans="1:10" ht="45" x14ac:dyDescent="0.25">
      <c r="A9" s="87" t="s">
        <v>1089</v>
      </c>
      <c r="B9" s="137" t="s">
        <v>1145</v>
      </c>
      <c r="C9" s="137" t="s">
        <v>1132</v>
      </c>
      <c r="D9" s="87" t="s">
        <v>1108</v>
      </c>
      <c r="E9" s="137" t="s">
        <v>1093</v>
      </c>
      <c r="F9" s="87" t="s">
        <v>580</v>
      </c>
      <c r="G9" s="135">
        <v>18071.7</v>
      </c>
      <c r="H9" s="137" t="s">
        <v>1092</v>
      </c>
    </row>
    <row r="10" spans="1:10" ht="30" x14ac:dyDescent="0.25">
      <c r="A10" s="87" t="s">
        <v>1097</v>
      </c>
      <c r="B10" s="137" t="s">
        <v>1146</v>
      </c>
      <c r="C10" s="137" t="s">
        <v>1133</v>
      </c>
      <c r="D10" s="87" t="s">
        <v>1109</v>
      </c>
      <c r="E10" s="137" t="s">
        <v>1093</v>
      </c>
      <c r="F10" s="87" t="s">
        <v>33</v>
      </c>
      <c r="G10" s="135">
        <v>22477.040000000001</v>
      </c>
      <c r="H10" s="137" t="s">
        <v>1091</v>
      </c>
    </row>
    <row r="11" spans="1:10" ht="30" x14ac:dyDescent="0.25">
      <c r="A11" s="87" t="s">
        <v>1182</v>
      </c>
      <c r="B11" s="137" t="s">
        <v>1147</v>
      </c>
      <c r="C11" s="137" t="s">
        <v>1134</v>
      </c>
      <c r="D11" s="87" t="s">
        <v>1110</v>
      </c>
      <c r="E11" s="137" t="s">
        <v>1093</v>
      </c>
      <c r="F11" s="87" t="s">
        <v>1174</v>
      </c>
      <c r="G11" s="135">
        <v>6867.6</v>
      </c>
      <c r="H11" s="137" t="s">
        <v>1092</v>
      </c>
    </row>
    <row r="12" spans="1:10" ht="30" x14ac:dyDescent="0.25">
      <c r="A12" s="87" t="s">
        <v>1183</v>
      </c>
      <c r="B12" s="137" t="s">
        <v>1148</v>
      </c>
      <c r="C12" s="137" t="s">
        <v>1135</v>
      </c>
      <c r="D12" s="87" t="s">
        <v>1111</v>
      </c>
      <c r="E12" s="137" t="s">
        <v>1093</v>
      </c>
      <c r="F12" s="87" t="s">
        <v>582</v>
      </c>
      <c r="G12" s="135">
        <v>21965.7</v>
      </c>
      <c r="H12" s="137" t="s">
        <v>1091</v>
      </c>
    </row>
    <row r="13" spans="1:10" ht="30" x14ac:dyDescent="0.25">
      <c r="A13" s="87" t="s">
        <v>1085</v>
      </c>
      <c r="B13" s="137" t="s">
        <v>1149</v>
      </c>
      <c r="C13" s="137" t="s">
        <v>1136</v>
      </c>
      <c r="D13" s="87" t="s">
        <v>1112</v>
      </c>
      <c r="E13" s="137" t="s">
        <v>1093</v>
      </c>
      <c r="F13" s="87" t="s">
        <v>1175</v>
      </c>
      <c r="G13" s="135">
        <v>8000</v>
      </c>
      <c r="H13" s="137" t="s">
        <v>1092</v>
      </c>
    </row>
    <row r="14" spans="1:10" ht="30" x14ac:dyDescent="0.25">
      <c r="A14" s="87" t="s">
        <v>1182</v>
      </c>
      <c r="B14" s="137" t="s">
        <v>1150</v>
      </c>
      <c r="C14" s="137" t="s">
        <v>1137</v>
      </c>
      <c r="D14" s="87" t="s">
        <v>1113</v>
      </c>
      <c r="E14" s="137" t="s">
        <v>1093</v>
      </c>
      <c r="F14" s="87" t="s">
        <v>1176</v>
      </c>
      <c r="G14" s="135">
        <v>3160.04</v>
      </c>
      <c r="H14" s="137" t="s">
        <v>1092</v>
      </c>
    </row>
    <row r="15" spans="1:10" ht="30" x14ac:dyDescent="0.25">
      <c r="A15" s="87" t="s">
        <v>1085</v>
      </c>
      <c r="B15" s="137" t="s">
        <v>1151</v>
      </c>
      <c r="C15" s="137" t="s">
        <v>1135</v>
      </c>
      <c r="D15" s="87" t="s">
        <v>1114</v>
      </c>
      <c r="E15" s="137" t="s">
        <v>1093</v>
      </c>
      <c r="F15" s="87" t="s">
        <v>313</v>
      </c>
      <c r="G15" s="135">
        <v>29736</v>
      </c>
      <c r="H15" s="137" t="s">
        <v>1092</v>
      </c>
    </row>
    <row r="16" spans="1:10" ht="30" x14ac:dyDescent="0.25">
      <c r="A16" s="87" t="s">
        <v>1085</v>
      </c>
      <c r="B16" s="137" t="s">
        <v>1152</v>
      </c>
      <c r="C16" s="137" t="s">
        <v>1135</v>
      </c>
      <c r="D16" s="87" t="s">
        <v>1115</v>
      </c>
      <c r="E16" s="137" t="s">
        <v>1093</v>
      </c>
      <c r="F16" s="87" t="s">
        <v>313</v>
      </c>
      <c r="G16" s="135">
        <v>8496</v>
      </c>
      <c r="H16" s="137" t="s">
        <v>1092</v>
      </c>
    </row>
    <row r="17" spans="1:8" ht="30" x14ac:dyDescent="0.25">
      <c r="A17" s="87" t="s">
        <v>1085</v>
      </c>
      <c r="B17" s="137" t="s">
        <v>1153</v>
      </c>
      <c r="C17" s="137" t="s">
        <v>1135</v>
      </c>
      <c r="D17" s="87" t="s">
        <v>1116</v>
      </c>
      <c r="E17" s="137" t="s">
        <v>1093</v>
      </c>
      <c r="F17" s="87" t="s">
        <v>313</v>
      </c>
      <c r="G17" s="135">
        <v>24544</v>
      </c>
      <c r="H17" s="137" t="s">
        <v>1092</v>
      </c>
    </row>
    <row r="18" spans="1:8" ht="45" x14ac:dyDescent="0.25">
      <c r="A18" s="87" t="s">
        <v>1184</v>
      </c>
      <c r="B18" s="137" t="s">
        <v>1154</v>
      </c>
      <c r="C18" s="137" t="s">
        <v>1135</v>
      </c>
      <c r="D18" s="87" t="s">
        <v>1117</v>
      </c>
      <c r="E18" s="137" t="s">
        <v>1093</v>
      </c>
      <c r="F18" s="87" t="s">
        <v>1099</v>
      </c>
      <c r="G18" s="135">
        <v>2640.08</v>
      </c>
      <c r="H18" s="137" t="s">
        <v>1092</v>
      </c>
    </row>
    <row r="19" spans="1:8" ht="45" x14ac:dyDescent="0.25">
      <c r="A19" s="87" t="s">
        <v>1098</v>
      </c>
      <c r="B19" s="137" t="s">
        <v>1155</v>
      </c>
      <c r="C19" s="137" t="s">
        <v>1130</v>
      </c>
      <c r="D19" s="87" t="s">
        <v>1118</v>
      </c>
      <c r="E19" s="137" t="s">
        <v>1093</v>
      </c>
      <c r="F19" s="87" t="s">
        <v>202</v>
      </c>
      <c r="G19" s="135">
        <v>13621.2</v>
      </c>
      <c r="H19" s="137" t="s">
        <v>1091</v>
      </c>
    </row>
    <row r="20" spans="1:8" ht="30" x14ac:dyDescent="0.25">
      <c r="A20" s="87" t="s">
        <v>1098</v>
      </c>
      <c r="B20" s="137" t="s">
        <v>1156</v>
      </c>
      <c r="C20" s="137" t="s">
        <v>1130</v>
      </c>
      <c r="D20" s="87" t="s">
        <v>1119</v>
      </c>
      <c r="E20" s="137" t="s">
        <v>1093</v>
      </c>
      <c r="F20" s="87" t="s">
        <v>554</v>
      </c>
      <c r="G20" s="135">
        <v>16703.12</v>
      </c>
      <c r="H20" s="137" t="s">
        <v>1091</v>
      </c>
    </row>
    <row r="21" spans="1:8" ht="45" x14ac:dyDescent="0.25">
      <c r="A21" s="87" t="s">
        <v>1089</v>
      </c>
      <c r="B21" s="137" t="s">
        <v>1157</v>
      </c>
      <c r="C21" s="137" t="s">
        <v>1138</v>
      </c>
      <c r="D21" s="87" t="s">
        <v>1120</v>
      </c>
      <c r="E21" s="137" t="s">
        <v>1093</v>
      </c>
      <c r="F21" s="87" t="s">
        <v>1177</v>
      </c>
      <c r="G21" s="135">
        <v>5664</v>
      </c>
      <c r="H21" s="137" t="s">
        <v>1092</v>
      </c>
    </row>
    <row r="22" spans="1:8" ht="45" x14ac:dyDescent="0.25">
      <c r="A22" s="87" t="s">
        <v>1089</v>
      </c>
      <c r="B22" s="137" t="s">
        <v>1158</v>
      </c>
      <c r="C22" s="137" t="s">
        <v>1138</v>
      </c>
      <c r="D22" s="87" t="s">
        <v>1102</v>
      </c>
      <c r="E22" s="137" t="s">
        <v>1093</v>
      </c>
      <c r="F22" s="87" t="s">
        <v>1178</v>
      </c>
      <c r="G22" s="135">
        <v>11864.47</v>
      </c>
      <c r="H22" s="137" t="s">
        <v>1092</v>
      </c>
    </row>
    <row r="23" spans="1:8" ht="30" x14ac:dyDescent="0.25">
      <c r="A23" s="87" t="s">
        <v>1185</v>
      </c>
      <c r="B23" s="137" t="s">
        <v>1159</v>
      </c>
      <c r="C23" s="137" t="s">
        <v>1133</v>
      </c>
      <c r="D23" s="87" t="s">
        <v>1102</v>
      </c>
      <c r="E23" s="137" t="s">
        <v>1093</v>
      </c>
      <c r="F23" s="87" t="s">
        <v>33</v>
      </c>
      <c r="G23" s="135">
        <v>2494.86</v>
      </c>
      <c r="H23" s="137" t="s">
        <v>1091</v>
      </c>
    </row>
    <row r="24" spans="1:8" ht="45" x14ac:dyDescent="0.25">
      <c r="A24" s="87" t="s">
        <v>1089</v>
      </c>
      <c r="B24" s="137" t="s">
        <v>1160</v>
      </c>
      <c r="C24" s="137" t="s">
        <v>1139</v>
      </c>
      <c r="D24" s="87" t="s">
        <v>1121</v>
      </c>
      <c r="E24" s="137" t="s">
        <v>1093</v>
      </c>
      <c r="F24" s="87" t="s">
        <v>338</v>
      </c>
      <c r="G24" s="135">
        <v>42627.5</v>
      </c>
      <c r="H24" s="137" t="s">
        <v>1092</v>
      </c>
    </row>
    <row r="25" spans="1:8" ht="45" x14ac:dyDescent="0.25">
      <c r="A25" s="87" t="s">
        <v>1089</v>
      </c>
      <c r="B25" s="137" t="s">
        <v>1161</v>
      </c>
      <c r="C25" s="137" t="s">
        <v>1140</v>
      </c>
      <c r="D25" s="87" t="s">
        <v>1122</v>
      </c>
      <c r="E25" s="137" t="s">
        <v>1093</v>
      </c>
      <c r="F25" s="87" t="s">
        <v>1179</v>
      </c>
      <c r="G25" s="135">
        <v>9067.1200000000008</v>
      </c>
      <c r="H25" s="137" t="s">
        <v>1092</v>
      </c>
    </row>
    <row r="26" spans="1:8" ht="30" x14ac:dyDescent="0.25">
      <c r="A26" s="87" t="s">
        <v>1098</v>
      </c>
      <c r="B26" s="137" t="s">
        <v>1162</v>
      </c>
      <c r="C26" s="137" t="s">
        <v>1137</v>
      </c>
      <c r="D26" s="87" t="s">
        <v>1123</v>
      </c>
      <c r="E26" s="137" t="s">
        <v>1093</v>
      </c>
      <c r="F26" s="87" t="s">
        <v>282</v>
      </c>
      <c r="G26" s="135">
        <v>35990</v>
      </c>
      <c r="H26" s="137" t="s">
        <v>1092</v>
      </c>
    </row>
    <row r="27" spans="1:8" ht="45" x14ac:dyDescent="0.25">
      <c r="A27" s="87" t="s">
        <v>1085</v>
      </c>
      <c r="B27" s="137" t="s">
        <v>1163</v>
      </c>
      <c r="C27" s="137" t="s">
        <v>1141</v>
      </c>
      <c r="D27" s="87" t="s">
        <v>1124</v>
      </c>
      <c r="E27" s="137" t="s">
        <v>1093</v>
      </c>
      <c r="F27" s="87" t="s">
        <v>1180</v>
      </c>
      <c r="G27" s="135">
        <v>16992</v>
      </c>
      <c r="H27" s="137" t="s">
        <v>1092</v>
      </c>
    </row>
    <row r="28" spans="1:8" ht="45" x14ac:dyDescent="0.25">
      <c r="A28" s="87" t="s">
        <v>1089</v>
      </c>
      <c r="B28" s="137" t="s">
        <v>1164</v>
      </c>
      <c r="C28" s="137" t="s">
        <v>1141</v>
      </c>
      <c r="D28" s="87" t="s">
        <v>1125</v>
      </c>
      <c r="E28" s="137" t="s">
        <v>1093</v>
      </c>
      <c r="F28" s="87" t="s">
        <v>8</v>
      </c>
      <c r="G28" s="135">
        <v>10995.5</v>
      </c>
      <c r="H28" s="137" t="s">
        <v>1092</v>
      </c>
    </row>
    <row r="29" spans="1:8" ht="30" x14ac:dyDescent="0.25">
      <c r="A29" s="87" t="s">
        <v>1186</v>
      </c>
      <c r="B29" s="137" t="s">
        <v>1165</v>
      </c>
      <c r="C29" s="137" t="s">
        <v>1142</v>
      </c>
      <c r="D29" s="87" t="s">
        <v>1126</v>
      </c>
      <c r="E29" s="137" t="s">
        <v>1103</v>
      </c>
      <c r="F29" s="87" t="s">
        <v>1104</v>
      </c>
      <c r="G29" s="135">
        <v>85118.39</v>
      </c>
      <c r="H29" s="137" t="s">
        <v>1091</v>
      </c>
    </row>
    <row r="30" spans="1:8" ht="30" x14ac:dyDescent="0.25">
      <c r="A30" s="87" t="s">
        <v>1186</v>
      </c>
      <c r="B30" s="137" t="s">
        <v>1166</v>
      </c>
      <c r="C30" s="137" t="s">
        <v>1142</v>
      </c>
      <c r="D30" s="87" t="s">
        <v>1126</v>
      </c>
      <c r="E30" s="137" t="s">
        <v>1103</v>
      </c>
      <c r="F30" s="87" t="s">
        <v>96</v>
      </c>
      <c r="G30" s="135">
        <v>15930</v>
      </c>
      <c r="H30" s="137" t="s">
        <v>1092</v>
      </c>
    </row>
    <row r="31" spans="1:8" ht="30" x14ac:dyDescent="0.25">
      <c r="A31" s="87" t="s">
        <v>1186</v>
      </c>
      <c r="B31" s="137" t="s">
        <v>1167</v>
      </c>
      <c r="C31" s="137" t="s">
        <v>1142</v>
      </c>
      <c r="D31" s="87" t="s">
        <v>1126</v>
      </c>
      <c r="E31" s="137" t="s">
        <v>1103</v>
      </c>
      <c r="F31" s="87" t="s">
        <v>1105</v>
      </c>
      <c r="G31" s="135">
        <v>90470.6</v>
      </c>
      <c r="H31" s="137" t="s">
        <v>1092</v>
      </c>
    </row>
    <row r="32" spans="1:8" ht="30" x14ac:dyDescent="0.25">
      <c r="A32" s="87" t="s">
        <v>1186</v>
      </c>
      <c r="B32" s="137" t="s">
        <v>1168</v>
      </c>
      <c r="C32" s="137" t="s">
        <v>1136</v>
      </c>
      <c r="D32" s="87" t="s">
        <v>1127</v>
      </c>
      <c r="E32" s="137" t="s">
        <v>1093</v>
      </c>
      <c r="F32" s="87" t="s">
        <v>1105</v>
      </c>
      <c r="G32" s="135">
        <v>13168.8</v>
      </c>
      <c r="H32" s="137" t="s">
        <v>1092</v>
      </c>
    </row>
    <row r="33" spans="1:8" ht="45" x14ac:dyDescent="0.25">
      <c r="A33" s="87" t="s">
        <v>1182</v>
      </c>
      <c r="B33" s="137" t="s">
        <v>1169</v>
      </c>
      <c r="C33" s="137" t="s">
        <v>1142</v>
      </c>
      <c r="D33" s="87" t="s">
        <v>1128</v>
      </c>
      <c r="E33" s="137" t="s">
        <v>1103</v>
      </c>
      <c r="F33" s="87" t="s">
        <v>4</v>
      </c>
      <c r="G33" s="135">
        <v>88500</v>
      </c>
      <c r="H33" s="137" t="s">
        <v>1091</v>
      </c>
    </row>
    <row r="34" spans="1:8" ht="30" x14ac:dyDescent="0.25">
      <c r="A34" s="87" t="s">
        <v>1182</v>
      </c>
      <c r="B34" s="137" t="s">
        <v>1170</v>
      </c>
      <c r="C34" s="137" t="s">
        <v>1142</v>
      </c>
      <c r="D34" s="87" t="s">
        <v>1128</v>
      </c>
      <c r="E34" s="137" t="s">
        <v>1103</v>
      </c>
      <c r="F34" s="87" t="s">
        <v>1174</v>
      </c>
      <c r="G34" s="135">
        <v>193497.96</v>
      </c>
      <c r="H34" s="137" t="s">
        <v>1092</v>
      </c>
    </row>
    <row r="35" spans="1:8" ht="30" x14ac:dyDescent="0.25">
      <c r="A35" s="87" t="s">
        <v>1182</v>
      </c>
      <c r="B35" s="137" t="s">
        <v>1171</v>
      </c>
      <c r="C35" s="137" t="s">
        <v>1142</v>
      </c>
      <c r="D35" s="87" t="s">
        <v>1128</v>
      </c>
      <c r="E35" s="137" t="s">
        <v>1103</v>
      </c>
      <c r="F35" s="87" t="s">
        <v>48</v>
      </c>
      <c r="G35" s="135">
        <v>24714.34</v>
      </c>
      <c r="H35" s="137" t="s">
        <v>1092</v>
      </c>
    </row>
    <row r="36" spans="1:8" ht="45" x14ac:dyDescent="0.25">
      <c r="A36" s="87" t="s">
        <v>1187</v>
      </c>
      <c r="B36" s="137" t="s">
        <v>1172</v>
      </c>
      <c r="C36" s="137" t="s">
        <v>1134</v>
      </c>
      <c r="D36" s="87" t="s">
        <v>1129</v>
      </c>
      <c r="E36" s="137" t="s">
        <v>1093</v>
      </c>
      <c r="F36" s="87" t="s">
        <v>48</v>
      </c>
      <c r="G36" s="135">
        <v>8007.48</v>
      </c>
      <c r="H36" s="137" t="s">
        <v>1092</v>
      </c>
    </row>
    <row r="37" spans="1:8" x14ac:dyDescent="0.25">
      <c r="A37" s="176" t="s">
        <v>1088</v>
      </c>
      <c r="B37" s="176"/>
      <c r="C37" s="176"/>
      <c r="D37" s="176"/>
      <c r="E37" s="176"/>
      <c r="F37" s="176"/>
      <c r="G37" s="130">
        <f>SUM(G7:G36)</f>
        <v>1342385.4999999998</v>
      </c>
      <c r="H37" s="131"/>
    </row>
  </sheetData>
  <autoFilter ref="A6:H37"/>
  <sortState ref="A7:J56">
    <sortCondition ref="B7:B56"/>
  </sortState>
  <mergeCells count="5">
    <mergeCell ref="A1:H1"/>
    <mergeCell ref="A2:H2"/>
    <mergeCell ref="A3:H3"/>
    <mergeCell ref="A4:H4"/>
    <mergeCell ref="A37:F37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Abril</vt:lpstr>
      <vt:lpstr>Abril!Área_de_impresión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2016-05-10T16:04:44Z</dcterms:modified>
</cp:coreProperties>
</file>