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Febrero" sheetId="20" r:id="rId2"/>
  </sheets>
  <definedNames>
    <definedName name="_xlnm._FilterDatabase" localSheetId="1" hidden="1">Febrero!$A$6:$H$57</definedName>
    <definedName name="_xlnm.Print_Area" localSheetId="1">Febrero!$A$1:$H$57</definedName>
  </definedNames>
  <calcPr calcId="152511"/>
</workbook>
</file>

<file path=xl/calcChain.xml><?xml version="1.0" encoding="utf-8"?>
<calcChain xmlns="http://schemas.openxmlformats.org/spreadsheetml/2006/main">
  <c r="G57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<sst xmlns="http://schemas.openxmlformats.org/spreadsheetml/2006/main" count="3220" uniqueCount="1247">
  <si>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</si>
  <si>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</si>
  <si>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</si>
  <si>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</si>
  <si>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</si>
  <si>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</si>
  <si>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</si>
  <si>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</si>
  <si>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</si>
  <si>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</si>
  <si>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</si>
  <si>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</si>
  <si>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</si>
  <si>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</si>
  <si>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</si>
  <si>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</si>
  <si>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</si>
  <si>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</si>
  <si>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</si>
  <si>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</si>
  <si>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</si>
  <si>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</si>
  <si>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</si>
  <si>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</si>
  <si>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</si>
  <si>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</si>
  <si>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</si>
  <si>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</si>
  <si>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</si>
  <si>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</si>
  <si>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</si>
  <si>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</si>
  <si>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</si>
  <si>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</si>
  <si>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</si>
  <si>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</si>
  <si>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</si>
  <si>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</si>
  <si>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</si>
  <si>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</si>
  <si>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</si>
  <si>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</si>
  <si>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</si>
  <si>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</si>
  <si>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</si>
  <si>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</si>
  <si>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</si>
  <si>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</si>
  <si>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</si>
  <si>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</si>
  <si>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</si>
  <si>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</si>
  <si>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</si>
  <si>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</si>
  <si>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</si>
  <si>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</si>
  <si>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</si>
  <si>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</si>
  <si>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</si>
  <si>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</si>
  <si>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</si>
  <si>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</si>
  <si>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</si>
  <si>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</si>
  <si>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</si>
  <si>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</si>
  <si>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</si>
  <si>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</si>
  <si>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</si>
  <si>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</si>
  <si>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</si>
  <si>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</si>
  <si>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</si>
  <si>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</si>
  <si>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</si>
  <si>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</si>
  <si>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</si>
  <si>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</si>
  <si>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</si>
  <si>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</si>
  <si>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</si>
  <si>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</si>
  <si>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</si>
  <si>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</si>
  <si>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</si>
  <si>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</si>
  <si>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</si>
  <si>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</si>
  <si>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</si>
  <si>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</si>
  <si>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</si>
  <si>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</si>
  <si>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</si>
  <si>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</si>
  <si>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</si>
  <si>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</si>
  <si>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</si>
  <si>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</si>
  <si>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</si>
  <si>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</si>
  <si>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</si>
  <si>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</si>
  <si>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</si>
  <si>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</si>
  <si>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</si>
  <si>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</si>
  <si>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</si>
  <si>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</si>
  <si>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</si>
  <si>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</si>
  <si>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</si>
  <si>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</si>
  <si>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</si>
  <si>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</si>
  <si>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</si>
  <si>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</si>
  <si>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</si>
  <si>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</si>
  <si>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</si>
  <si>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</si>
  <si>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</si>
  <si>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</si>
  <si>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</si>
  <si>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</si>
  <si>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</si>
  <si>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</si>
  <si>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</si>
  <si>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</si>
  <si>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</si>
  <si>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</si>
  <si>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</si>
  <si>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</si>
  <si>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</si>
  <si>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</si>
  <si>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</si>
  <si>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</si>
  <si>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</si>
  <si>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</si>
  <si>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</si>
  <si>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</si>
  <si>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</si>
  <si>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</si>
  <si>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</si>
  <si>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</si>
  <si>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</si>
  <si>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</si>
  <si>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</si>
  <si>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</si>
  <si>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</si>
  <si>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</si>
  <si>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</si>
  <si>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</si>
  <si>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</si>
  <si>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</si>
  <si>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</si>
  <si>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</si>
  <si>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</si>
  <si>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</si>
  <si>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</si>
  <si>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</si>
  <si>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</si>
  <si>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</si>
  <si>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</si>
  <si>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</si>
  <si>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</si>
  <si>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</si>
  <si>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</si>
  <si>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</si>
  <si>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</si>
  <si>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</si>
  <si>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</si>
  <si>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</si>
  <si>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</si>
  <si>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</si>
  <si>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</si>
  <si>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</si>
  <si>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</si>
  <si>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</si>
  <si>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</si>
  <si>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</si>
  <si>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</si>
  <si>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</si>
  <si>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</si>
  <si>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</si>
  <si>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</si>
  <si>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</si>
  <si>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</si>
  <si>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</si>
  <si>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</si>
  <si>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</si>
  <si>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</si>
  <si>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</si>
  <si>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</si>
  <si>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</si>
  <si>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</si>
  <si>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</si>
  <si>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</si>
  <si>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</si>
  <si>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</si>
  <si>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</si>
  <si>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</si>
  <si>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</si>
  <si>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</si>
  <si>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</si>
  <si>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</si>
  <si>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</si>
  <si>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</si>
  <si>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</si>
  <si>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</si>
  <si>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</si>
  <si>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</si>
  <si>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</si>
  <si>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</si>
  <si>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</si>
  <si>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</si>
  <si>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</si>
  <si>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</si>
  <si>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</si>
  <si>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</si>
  <si>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</si>
  <si>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</si>
  <si>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</si>
  <si>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</si>
  <si>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</si>
  <si>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</si>
  <si>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</si>
  <si>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</si>
  <si>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</si>
  <si>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</si>
  <si>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</si>
  <si>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</si>
  <si>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</si>
  <si>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</si>
  <si>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</si>
  <si>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</si>
  <si>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</si>
  <si>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</si>
  <si>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</si>
  <si>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</si>
  <si>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</si>
  <si>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</si>
  <si>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</si>
  <si>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</si>
  <si>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</si>
  <si>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</si>
  <si>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</si>
  <si>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</si>
  <si>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</si>
  <si>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</si>
  <si>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</si>
  <si>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</si>
  <si>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</si>
  <si>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</si>
  <si>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</si>
  <si>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</si>
  <si>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</si>
  <si>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</si>
  <si>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</si>
  <si>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</si>
  <si>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</si>
  <si>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</si>
  <si>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</si>
  <si>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</si>
  <si>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</si>
  <si>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</si>
  <si>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</si>
  <si>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</si>
  <si>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</si>
  <si>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</si>
  <si>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</si>
  <si>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</si>
  <si>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</si>
  <si>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</si>
  <si>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</si>
  <si>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</si>
  <si>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</si>
  <si>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</si>
  <si>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</si>
  <si>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</si>
  <si>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</si>
  <si>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</si>
  <si>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</si>
  <si>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</si>
  <si>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</si>
  <si>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</si>
  <si>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</si>
  <si>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</si>
  <si>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</si>
  <si>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</si>
  <si>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</si>
  <si>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</si>
  <si>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</si>
  <si>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</si>
  <si>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</si>
  <si>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</si>
  <si>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</si>
  <si>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</si>
  <si>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</si>
  <si>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</si>
  <si>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</si>
  <si>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</si>
  <si>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</si>
  <si>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</si>
  <si>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</si>
  <si>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</si>
  <si>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</si>
  <si>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</si>
  <si>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</si>
  <si>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</si>
  <si>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</si>
  <si>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</si>
  <si>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</si>
  <si>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</si>
  <si>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</si>
  <si>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</si>
  <si>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</si>
  <si>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</si>
  <si>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</si>
  <si>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</si>
  <si>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</si>
  <si>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</si>
  <si>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</si>
  <si>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</si>
  <si>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</si>
  <si>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</si>
  <si>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</si>
  <si>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</si>
  <si>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</si>
  <si>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</si>
  <si>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</si>
  <si>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</si>
  <si>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</si>
  <si>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</si>
  <si>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</si>
  <si>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</si>
  <si>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</si>
  <si>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</si>
  <si>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</si>
  <si>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</si>
  <si>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</si>
  <si>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</si>
  <si>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</si>
  <si>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</si>
  <si>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</si>
  <si>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</si>
  <si>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</si>
  <si>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</si>
  <si>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</si>
  <si>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</si>
  <si>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</si>
  <si>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</si>
  <si>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</si>
  <si>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</si>
  <si>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</si>
  <si>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</si>
  <si>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</si>
  <si>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</si>
  <si>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</si>
  <si>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</si>
  <si>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</si>
  <si>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</si>
  <si>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</si>
  <si>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</si>
  <si>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</si>
  <si>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</si>
  <si>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</si>
  <si>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</si>
  <si>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</si>
  <si>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</si>
  <si>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</si>
  <si>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</si>
  <si>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</si>
  <si>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</si>
  <si>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</si>
  <si>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</si>
  <si>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</si>
  <si>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</si>
  <si>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</si>
  <si>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</si>
  <si>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</si>
  <si>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</si>
  <si>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</si>
  <si>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</si>
  <si>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</si>
  <si>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</si>
  <si>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</si>
  <si>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</si>
  <si>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</si>
  <si>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</si>
  <si>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</si>
  <si>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</si>
  <si>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</si>
  <si>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</si>
  <si>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</si>
  <si>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</si>
  <si>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</si>
  <si>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</si>
  <si>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</si>
  <si>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</si>
  <si>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</si>
  <si>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</si>
  <si>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</si>
  <si>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</si>
  <si>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</si>
  <si>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</si>
  <si>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</si>
  <si>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</si>
  <si>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</si>
  <si>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</si>
  <si>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</si>
  <si>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</si>
  <si>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</si>
  <si>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</si>
  <si>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</si>
  <si>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</si>
  <si>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</si>
  <si>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</si>
  <si>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</si>
  <si>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</si>
  <si>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</si>
  <si>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</si>
  <si>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</si>
  <si>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</si>
  <si>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</si>
  <si>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</si>
  <si>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</si>
  <si>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</si>
  <si>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</si>
  <si>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</si>
  <si>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</si>
  <si>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</si>
  <si>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</si>
  <si>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</si>
  <si>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</si>
  <si>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</si>
  <si>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</si>
  <si>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</si>
  <si>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</si>
  <si>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</si>
  <si>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</si>
  <si>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</si>
  <si>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</si>
  <si>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</si>
  <si>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</si>
  <si>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</si>
  <si>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</si>
  <si>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</si>
  <si>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</si>
  <si>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</si>
  <si>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</si>
  <si>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</si>
  <si>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</si>
  <si>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</si>
  <si>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</si>
  <si>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</si>
  <si>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</si>
  <si>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</si>
  <si>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</si>
  <si>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</si>
  <si>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</si>
  <si>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</si>
  <si>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</si>
  <si>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</si>
  <si>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</si>
  <si>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</si>
  <si>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</si>
  <si>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</si>
  <si>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</si>
  <si>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</si>
  <si>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</si>
  <si>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</si>
  <si>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</si>
  <si>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</si>
  <si>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</si>
  <si>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</si>
  <si>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</si>
  <si>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</si>
  <si>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</si>
  <si>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</si>
  <si>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</si>
  <si>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</si>
  <si>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</si>
  <si>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</si>
  <si>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</si>
  <si>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</si>
  <si>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</si>
  <si>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</si>
  <si>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</si>
  <si>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</si>
  <si>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</si>
  <si>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</si>
  <si>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</si>
  <si>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</si>
  <si>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</si>
  <si>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</si>
  <si>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</si>
  <si>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</si>
  <si>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</si>
  <si>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</si>
  <si>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</si>
  <si>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</si>
  <si>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</si>
  <si>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</si>
  <si>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</si>
  <si>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</si>
  <si>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</si>
  <si>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</si>
  <si>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</si>
  <si>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</si>
  <si>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</si>
  <si>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</si>
  <si>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</si>
  <si>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</si>
  <si>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</si>
  <si>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</si>
  <si>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</si>
  <si>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</si>
  <si>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</si>
  <si>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</si>
  <si>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</si>
  <si>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</si>
  <si>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</si>
  <si>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</si>
  <si>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</si>
  <si>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</si>
  <si>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</si>
  <si>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</si>
  <si>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</si>
  <si>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</si>
  <si>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</si>
  <si>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</si>
  <si>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</si>
  <si>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</si>
  <si>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</si>
  <si>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</si>
  <si>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</si>
  <si>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</si>
  <si>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</si>
  <si>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</si>
  <si>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</si>
  <si>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</si>
  <si>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</si>
  <si>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</si>
  <si>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</si>
  <si>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</si>
  <si>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</si>
  <si>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</si>
  <si>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</si>
  <si>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</si>
  <si>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</si>
  <si>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</si>
  <si>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</si>
  <si>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</si>
  <si>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</si>
  <si>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</si>
  <si>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</si>
  <si>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</si>
  <si>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</si>
  <si>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</si>
  <si>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</si>
  <si>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</si>
  <si>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</si>
  <si>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</si>
  <si>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</si>
  <si>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</si>
  <si>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</si>
  <si>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</si>
  <si>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</si>
  <si>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</si>
  <si>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</si>
  <si>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</si>
  <si>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</si>
  <si>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</si>
  <si>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</si>
  <si>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</si>
  <si>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</si>
  <si>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</si>
  <si>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</si>
  <si>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</si>
  <si>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</si>
  <si>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</si>
  <si>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</si>
  <si>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</si>
  <si>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</si>
  <si>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</si>
  <si>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</si>
  <si>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</si>
  <si>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</si>
  <si>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</si>
  <si>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</si>
  <si>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</si>
  <si>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</si>
  <si>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</si>
  <si>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</si>
  <si>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</si>
  <si>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</si>
  <si>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</si>
  <si>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</si>
  <si>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</si>
  <si>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</si>
  <si>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</si>
  <si>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</si>
  <si>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</si>
  <si>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</si>
  <si>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</si>
  <si>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</si>
  <si>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</si>
  <si>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</si>
  <si>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</si>
  <si>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</si>
  <si>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</si>
  <si>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</si>
  <si>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</si>
  <si>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</si>
  <si>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</si>
  <si>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</si>
  <si>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</si>
  <si>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</si>
  <si>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</si>
  <si>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</si>
  <si>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</si>
  <si>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</si>
  <si>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</si>
  <si>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</si>
  <si>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</si>
  <si>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</si>
  <si>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</si>
  <si>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</si>
  <si>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</si>
  <si>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</si>
  <si>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</si>
  <si>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</si>
  <si>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</si>
  <si>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</si>
  <si>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</si>
  <si>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</si>
  <si>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</si>
  <si>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</si>
  <si>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</si>
  <si>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</si>
  <si>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</si>
  <si>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</si>
  <si>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</si>
  <si>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</si>
  <si>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</si>
  <si>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</si>
  <si>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</si>
  <si>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</si>
  <si>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</si>
  <si>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</si>
  <si>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</si>
  <si>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</si>
  <si>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</si>
  <si>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</si>
  <si>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</si>
  <si>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</si>
  <si>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</si>
  <si>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</si>
  <si>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</si>
  <si>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</si>
  <si>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</si>
  <si>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</si>
  <si>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</si>
  <si>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</si>
  <si>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</si>
  <si>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</si>
  <si>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</si>
  <si>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</si>
  <si>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</si>
  <si>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</si>
  <si>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</si>
  <si>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</si>
  <si>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</si>
  <si>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</si>
  <si>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</si>
  <si>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</si>
  <si>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</si>
  <si>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</si>
  <si>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</si>
  <si>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</si>
  <si>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</si>
  <si>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</si>
  <si>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</si>
  <si>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</si>
  <si>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</si>
  <si>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</si>
  <si>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</si>
  <si>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</si>
  <si>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</si>
  <si>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</si>
  <si>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</si>
  <si>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</si>
  <si>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</si>
  <si>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</si>
  <si>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</si>
  <si>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</si>
  <si>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</si>
  <si>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</si>
  <si>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</si>
  <si>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</si>
  <si>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</si>
  <si>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</si>
  <si>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</si>
  <si>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</si>
  <si>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</si>
  <si>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</si>
  <si>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</si>
  <si>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</si>
  <si>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</si>
  <si>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</si>
  <si>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</si>
  <si>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</si>
  <si>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</si>
  <si>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</si>
  <si>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</si>
  <si>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</si>
  <si>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</si>
  <si>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</si>
  <si>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</si>
  <si>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</si>
  <si>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</si>
  <si>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</si>
  <si>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</si>
  <si>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</si>
  <si>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</si>
  <si>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</si>
  <si>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</si>
  <si>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</si>
  <si>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</si>
  <si>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</si>
  <si>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</si>
  <si>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</si>
  <si>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</si>
  <si>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</si>
  <si>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</si>
  <si>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</si>
  <si>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</si>
  <si>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</si>
  <si>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</si>
  <si>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</si>
  <si>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</si>
  <si>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</si>
  <si>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</si>
  <si>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</si>
  <si>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</si>
  <si>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</si>
  <si>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</si>
  <si>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</si>
  <si>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</si>
  <si>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</si>
  <si>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</si>
  <si>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</si>
  <si>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</si>
  <si>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</si>
  <si>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</si>
  <si>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</si>
  <si>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</si>
  <si>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</si>
  <si>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</si>
  <si>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</si>
  <si>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</si>
  <si>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</si>
  <si>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</si>
  <si>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</si>
  <si>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</si>
  <si>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</si>
  <si>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</si>
  <si>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</si>
  <si>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</si>
  <si>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</si>
  <si>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</si>
  <si>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</si>
  <si>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</si>
  <si>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</si>
  <si>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</si>
  <si>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</si>
  <si>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</si>
  <si>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</si>
  <si>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</si>
  <si>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</si>
  <si>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</si>
  <si>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</si>
  <si>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</si>
  <si>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</si>
  <si>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</si>
  <si>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</si>
  <si>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</si>
  <si>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</si>
  <si>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</si>
  <si>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</si>
  <si>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</si>
  <si>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</si>
  <si>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</si>
  <si>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</si>
  <si>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</si>
  <si>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</si>
  <si>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</si>
  <si>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</si>
  <si>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</si>
  <si>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</si>
  <si>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</si>
  <si>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</si>
  <si>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</si>
  <si>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</si>
  <si>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</si>
  <si>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</si>
  <si>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</si>
  <si>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</si>
  <si>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</si>
  <si>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</si>
  <si>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</si>
  <si>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</si>
  <si>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</si>
  <si>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</si>
  <si>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</si>
  <si>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</si>
  <si>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</si>
  <si>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</si>
  <si>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</si>
  <si>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</si>
  <si>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</si>
  <si>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</si>
  <si>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</si>
  <si>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</si>
  <si>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</si>
  <si>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</si>
  <si>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</si>
  <si>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</si>
  <si>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</si>
  <si>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</si>
  <si>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</si>
  <si>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</si>
  <si>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</si>
  <si>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</si>
  <si>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</si>
  <si>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</si>
  <si>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</si>
  <si>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</si>
  <si>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</si>
  <si>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</si>
  <si>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</si>
  <si>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</si>
  <si>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</si>
  <si>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</si>
  <si>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</si>
  <si>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</si>
  <si>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</si>
  <si>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</si>
  <si>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</si>
  <si>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</si>
  <si>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</si>
  <si>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</si>
  <si>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</si>
  <si>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</si>
  <si>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</si>
  <si>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</si>
  <si>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</si>
  <si>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</si>
  <si>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</si>
  <si>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</si>
  <si>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</si>
  <si>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</si>
  <si>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</si>
  <si>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</si>
  <si>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</si>
  <si>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</si>
  <si>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</si>
  <si>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</si>
  <si>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</si>
  <si>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</si>
  <si>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</si>
  <si>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</si>
  <si>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</si>
  <si>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</si>
  <si>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</si>
  <si>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</si>
  <si>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</si>
  <si>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</si>
  <si>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</si>
  <si>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</si>
  <si>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</si>
  <si>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</si>
  <si>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</si>
  <si>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</si>
  <si>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</si>
  <si>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</si>
  <si>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</si>
  <si>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</si>
  <si>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</si>
  <si>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</si>
  <si>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</si>
  <si>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</si>
  <si>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</si>
  <si>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</si>
  <si>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</si>
  <si>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</si>
  <si>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</si>
  <si>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</si>
  <si>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</si>
  <si>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</si>
  <si>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</si>
  <si>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</si>
  <si>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</si>
  <si>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</si>
  <si>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</si>
  <si>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</si>
  <si>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</si>
  <si>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</si>
  <si>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</si>
  <si>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</si>
  <si>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</si>
  <si>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</si>
  <si>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</si>
  <si>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</si>
  <si>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</si>
  <si>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</si>
  <si>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</si>
  <si>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</si>
  <si>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</si>
  <si>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</si>
  <si>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</si>
  <si>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</si>
  <si>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</si>
  <si>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</si>
  <si>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</si>
  <si>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</si>
  <si>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</si>
  <si>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</si>
  <si>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</si>
  <si>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</si>
  <si>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</si>
  <si>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</si>
  <si>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</si>
  <si>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</si>
  <si>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</si>
  <si>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</si>
  <si>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</si>
  <si>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</si>
  <si>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</si>
  <si>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</si>
  <si>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</si>
  <si>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</si>
  <si>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</si>
  <si>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</si>
  <si>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</si>
  <si>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</si>
  <si>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</si>
  <si>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</si>
  <si>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</si>
  <si>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</si>
  <si>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</si>
  <si>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</si>
  <si>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</si>
  <si>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</si>
  <si>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</si>
  <si>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</si>
  <si>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</si>
  <si>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</si>
  <si>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</si>
  <si>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</si>
  <si>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</si>
  <si>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</si>
  <si>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</si>
  <si>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</si>
  <si>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</si>
  <si>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</si>
  <si>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</si>
  <si>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</si>
  <si>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</si>
  <si>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</si>
  <si>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</si>
  <si>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</si>
  <si>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</si>
  <si>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</si>
  <si>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</si>
  <si>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</si>
  <si>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</si>
  <si>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</si>
  <si>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</si>
  <si>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</si>
  <si>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</si>
  <si>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</si>
  <si>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</si>
  <si>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</si>
  <si>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</si>
  <si>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</si>
  <si>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</si>
  <si>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</si>
  <si>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</si>
  <si>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</si>
  <si>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</si>
  <si>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</si>
  <si>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</si>
  <si>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</si>
  <si>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</si>
  <si>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</si>
  <si>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</si>
  <si>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</si>
  <si>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</si>
  <si>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</si>
  <si>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</si>
  <si>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</si>
  <si>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</si>
  <si>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</si>
  <si>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</si>
  <si>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</si>
  <si>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</si>
  <si>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</si>
  <si>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</si>
  <si>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</si>
  <si>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</si>
  <si>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</si>
  <si>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</si>
  <si>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</si>
  <si>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</si>
  <si>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</si>
  <si>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</si>
  <si>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</si>
  <si>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</si>
  <si>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</si>
  <si>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</si>
  <si>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</si>
  <si>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</si>
  <si>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</si>
  <si>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</si>
  <si>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</si>
  <si>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</si>
  <si>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</si>
  <si>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</si>
  <si>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</si>
  <si>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</si>
  <si>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</si>
  <si>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</si>
  <si>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</si>
  <si>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</si>
  <si>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</si>
  <si>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</si>
  <si>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</si>
  <si>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</si>
  <si>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</si>
  <si>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</si>
  <si>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</si>
  <si>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</si>
  <si>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</si>
  <si>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</si>
  <si>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</si>
  <si>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</si>
  <si>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</si>
  <si>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</si>
  <si>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</si>
  <si>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</si>
  <si>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</si>
  <si>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</si>
  <si>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</si>
  <si>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</si>
  <si>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</si>
  <si>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</si>
  <si>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</si>
  <si>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</si>
  <si>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</si>
  <si>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</si>
  <si>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</si>
  <si>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</si>
  <si>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</si>
  <si>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</si>
  <si>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</si>
  <si>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</si>
  <si>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</si>
  <si>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</si>
  <si>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</si>
  <si>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</si>
  <si>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</si>
  <si>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</si>
  <si>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</si>
  <si>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</si>
  <si>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</si>
  <si>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</si>
  <si>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</si>
  <si>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</si>
  <si>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</si>
  <si>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</si>
  <si>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</si>
  <si>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</si>
  <si>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</si>
  <si>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</si>
  <si>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</si>
  <si>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</si>
  <si>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</si>
  <si>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</si>
  <si>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</si>
  <si>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 xml:space="preserve">                                Montos Expresados en RD$</t>
  </si>
  <si>
    <t>Publicidad</t>
  </si>
  <si>
    <t>No Pyme</t>
  </si>
  <si>
    <t>Pyme</t>
  </si>
  <si>
    <t>Compras por debajo del umbral</t>
  </si>
  <si>
    <t xml:space="preserve">FECHA DE REGISTRO </t>
  </si>
  <si>
    <t>Informatica</t>
  </si>
  <si>
    <t>Muebles y equipos de oficina</t>
  </si>
  <si>
    <t>Articulos del hogar</t>
  </si>
  <si>
    <t>Agricultura, ganaderia</t>
  </si>
  <si>
    <t>Mant. y Rep. Vehículos</t>
  </si>
  <si>
    <t>OC-1-2016</t>
  </si>
  <si>
    <t>OC-13-2016</t>
  </si>
  <si>
    <t>OC-16-2016</t>
  </si>
  <si>
    <t>OC-12-2016</t>
  </si>
  <si>
    <t>OC-7-2016</t>
  </si>
  <si>
    <t>OC-18-2016</t>
  </si>
  <si>
    <t>OC-4-2016</t>
  </si>
  <si>
    <t>OC-14-2016</t>
  </si>
  <si>
    <t>OC-15-2016</t>
  </si>
  <si>
    <t>OC-19-2016</t>
  </si>
  <si>
    <t>CO-3-2016</t>
  </si>
  <si>
    <t>OC-11-2016</t>
  </si>
  <si>
    <t>CO-2-2016</t>
  </si>
  <si>
    <t>CO-4-2016</t>
  </si>
  <si>
    <t>CO-1-2016</t>
  </si>
  <si>
    <t>OC-2-2016</t>
  </si>
  <si>
    <t>OC-3-2016</t>
  </si>
  <si>
    <t>OC-17-2016</t>
  </si>
  <si>
    <t>07/01/2016</t>
  </si>
  <si>
    <t>20/01/2016</t>
  </si>
  <si>
    <t>27/01/2016</t>
  </si>
  <si>
    <t>15/01/2016</t>
  </si>
  <si>
    <t>28/01/2016</t>
  </si>
  <si>
    <t>14/01/2016</t>
  </si>
  <si>
    <t>18/01/2016</t>
  </si>
  <si>
    <t>19/01/2016</t>
  </si>
  <si>
    <t>22/01/2016</t>
  </si>
  <si>
    <t>13/01/2016</t>
  </si>
  <si>
    <t>11/01/2016</t>
  </si>
  <si>
    <t>Abrillantado y Cristalizado de Marmol</t>
  </si>
  <si>
    <t>Adquisición Baterías Inversor uso Almacén</t>
  </si>
  <si>
    <t>Adquisición Impresora Multifuncional para uso en Dirección Financiera</t>
  </si>
  <si>
    <t>Adquisión Power Supply Para Uso CMNR</t>
  </si>
  <si>
    <t>Cambio de Aire Acondicionado de la Unidad de Auditoria de la Contralor</t>
  </si>
  <si>
    <t>Compra de Electrodomesticos para uso del CNSS</t>
  </si>
  <si>
    <t>Corona Funebre Para el Sr. Don Fillo Padre de la Directora de la Dida</t>
  </si>
  <si>
    <t>Correción de Estilo Revista CNSS No.23</t>
  </si>
  <si>
    <t>Elaboración e Instalación de Banner para conmemorar Mes de la Patria.</t>
  </si>
  <si>
    <t>Mantenimiento de Vehiculo</t>
  </si>
  <si>
    <t>Publicación de espacio pagado en periódico el 19-1-2016.</t>
  </si>
  <si>
    <t>Publicación en Periodico Esquela Fillo Marmolejos</t>
  </si>
  <si>
    <t>Publicación espacio pagado (Periódico), Res. 380-02.</t>
  </si>
  <si>
    <t>Renovación Licencias ACL Analytics contraloría para Seguridad Social</t>
  </si>
  <si>
    <t>Reparación Impresora HP 3600 Contraloria</t>
  </si>
  <si>
    <t>Servicios de Aseo e Higienización de las Instalaciónes Administrativa</t>
  </si>
  <si>
    <t>Servicios de Reparación UPS Central del CNSS</t>
  </si>
  <si>
    <t>Proceso de Excepción</t>
  </si>
  <si>
    <t>FERRETERIA AMERICANA, SAS</t>
  </si>
  <si>
    <t>MARINO ENRIQUE SANCHEZ JIMENEZ</t>
  </si>
  <si>
    <t>BDO RIESGOS Y TECNOLOGIA, SRL</t>
  </si>
  <si>
    <t>GRUPO TECNOLOGICO ADEXSUS, SRL</t>
  </si>
  <si>
    <t xml:space="preserve">     Relación Ordenes de Compras </t>
  </si>
  <si>
    <t>Art. limpieza, higiene, cocina</t>
  </si>
  <si>
    <t>Combustibles y lubricantes</t>
  </si>
  <si>
    <t>Equipo medico y laboratorio</t>
  </si>
  <si>
    <t>Automotores</t>
  </si>
  <si>
    <t>Protocolo</t>
  </si>
  <si>
    <t>Prod.medico, farmacia, laborat</t>
  </si>
  <si>
    <t>Transporte y mantenimiento</t>
  </si>
  <si>
    <t>Abrillantado y Cristalizado de Pisos de la Torre CNSS</t>
  </si>
  <si>
    <t>29/02/2016</t>
  </si>
  <si>
    <t>OC-52-2016</t>
  </si>
  <si>
    <t>MAPO, SRL</t>
  </si>
  <si>
    <t>Adquisición Artículos Informáticos (Cartuchos y/o Tonner), Impresora</t>
  </si>
  <si>
    <t>02/02/2016</t>
  </si>
  <si>
    <t>OC-24-2016</t>
  </si>
  <si>
    <t>Adquisición Combustible Diesel (Gasoil),  planta eléctrica Torre S.S.</t>
  </si>
  <si>
    <t>03/02/2016</t>
  </si>
  <si>
    <t>OC-30-2016</t>
  </si>
  <si>
    <t>V ENERGY, SA</t>
  </si>
  <si>
    <t>Adquisición Sellos Pre-tintados Institucionales, CMNR y Fechero.</t>
  </si>
  <si>
    <t>01/02/2016</t>
  </si>
  <si>
    <t>OC-22-2016</t>
  </si>
  <si>
    <t>Adquisición Ticket Combustible Operativo del CNSS, Febrero 2016.</t>
  </si>
  <si>
    <t>OC-21-2016</t>
  </si>
  <si>
    <t>Adquisición Ticket Combustible Operativo del CNSS, Marzo 2016.</t>
  </si>
  <si>
    <t>OC-53-2016</t>
  </si>
  <si>
    <t>Adquisición aparatos médicos de medir presión arterial en las CMNR.</t>
  </si>
  <si>
    <t>18/02/2016</t>
  </si>
  <si>
    <t>OC-44-2016</t>
  </si>
  <si>
    <t>SERVIAMED DOMINICANA, SRL</t>
  </si>
  <si>
    <t>Adquisición aplicador de Label para CD/DVD</t>
  </si>
  <si>
    <t>16/02/2016</t>
  </si>
  <si>
    <t>OC-40-2016</t>
  </si>
  <si>
    <t>Adquisición de Trituradora para Dirección de Comunicaciones.</t>
  </si>
  <si>
    <t>08/02/2016</t>
  </si>
  <si>
    <t>OC-32-2016</t>
  </si>
  <si>
    <t>Armario con puertas para uso en Contraloría General CNSS.</t>
  </si>
  <si>
    <t>11/02/2016</t>
  </si>
  <si>
    <t>OC-36-2016</t>
  </si>
  <si>
    <t>B&amp;H MOBILIARIO, SRL</t>
  </si>
  <si>
    <t>Artículos del Hogar para uso en Reuniones GG y Sesiones del CNSS.</t>
  </si>
  <si>
    <t>OC-42-2016</t>
  </si>
  <si>
    <t>Banderas Dominicana  para uso Institucional</t>
  </si>
  <si>
    <t>OC-23-2016</t>
  </si>
  <si>
    <t>Baterias para Vehículo Marca Toyota hI-LUX AÑO 2008, Contraloría.</t>
  </si>
  <si>
    <t>OC-28-2016</t>
  </si>
  <si>
    <t>Baterías para uso en Vehículo del Gerente General</t>
  </si>
  <si>
    <t>19/02/2016</t>
  </si>
  <si>
    <t>OC-45-2016</t>
  </si>
  <si>
    <t>Compra de materiales  para corregir problema Eléctrico del Ascensor</t>
  </si>
  <si>
    <t>24/02/2016</t>
  </si>
  <si>
    <t>OC-47-2016</t>
  </si>
  <si>
    <t>SERVICIOS E INSTALACIONES TECNICAS, SRL</t>
  </si>
  <si>
    <t>Compras de Sobre Impresos de Carta</t>
  </si>
  <si>
    <t>OC-10-2016</t>
  </si>
  <si>
    <t>Compras de Sobre Impresos de Carta CMN</t>
  </si>
  <si>
    <t>OC-29-2016</t>
  </si>
  <si>
    <t>Corona Funebre Claudine Marcelino Madre Ministra de Salud</t>
  </si>
  <si>
    <t>OC-27-2016</t>
  </si>
  <si>
    <t>Corona de Flores para ofrenda floral en Altar de la Patria</t>
  </si>
  <si>
    <t>OC-46-2016</t>
  </si>
  <si>
    <t>Corrección de estilo Memorias del CNSS 2015.</t>
  </si>
  <si>
    <t>OC-34-2016</t>
  </si>
  <si>
    <t>Diagramación Memoria CNSS 2015.</t>
  </si>
  <si>
    <t>OC-48-2016</t>
  </si>
  <si>
    <t>GRUPO GARME, SRL</t>
  </si>
  <si>
    <t>Disco Duro y Mouse inhalambrico para uso en Centro de Computo CNSS.</t>
  </si>
  <si>
    <t>OC-37-2016</t>
  </si>
  <si>
    <t>OC-38-2016</t>
  </si>
  <si>
    <t>Mantenimiento preventivo Transfer Torre de la Seguridad Social</t>
  </si>
  <si>
    <t>OC-41-2016</t>
  </si>
  <si>
    <t>GRUPO DE INGENIERO KOMATSU, SRL</t>
  </si>
  <si>
    <t>Materiales para mantenimiento Plantas Eléctricas del CNSS.</t>
  </si>
  <si>
    <t>OC-33-2016</t>
  </si>
  <si>
    <t>Papel camilla 21x255 Encerado</t>
  </si>
  <si>
    <t>25/02/2016</t>
  </si>
  <si>
    <t>OC-49-2016</t>
  </si>
  <si>
    <t>Reparación Impresora Multifuncional del 7mo. Piso Torre SS.</t>
  </si>
  <si>
    <t>OC-50-2016</t>
  </si>
  <si>
    <t>Servicio de lavado de la flotilla de vehículos del CNSS</t>
  </si>
  <si>
    <t>OC-26-2016</t>
  </si>
  <si>
    <t>ERIK GAS DEL 2000, SRL</t>
  </si>
  <si>
    <t>Servicios de Aseo e Higienización del Almacen Villa Consuelo del CNSS</t>
  </si>
  <si>
    <t>OC-31-2016</t>
  </si>
  <si>
    <t>Suministro limpieza Enero-Marzo 2016 (OC-318, producto no entregado).</t>
  </si>
  <si>
    <t>OC-35-2016</t>
  </si>
  <si>
    <t>Sustitución Luminarias del 7mo. Piso Torre de la Seguridad Social</t>
  </si>
  <si>
    <t>OC-39-2016</t>
  </si>
  <si>
    <t>WDC REPUBLICA DOMINICANA, SRL</t>
  </si>
  <si>
    <t>Transportación de empleados Ida y Vuelta Actividad Altar de la Patria</t>
  </si>
  <si>
    <t>OC-43-2016</t>
  </si>
  <si>
    <t>CARVAJAL BUS, SRL</t>
  </si>
  <si>
    <t>del 1ro. Al 29 de Febrero 2016</t>
  </si>
  <si>
    <t xml:space="preserve">DESCRIPCIÓN DEL PROCESO </t>
  </si>
  <si>
    <t xml:space="preserve">MONTO CONTRATADO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</si>
</sst>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1C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0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4" fontId="0" fillId="0" borderId="0" xfId="1" applyFont="1" applyAlignment="1"/>
    <xf numFmtId="164" fontId="0" fillId="9" borderId="0" xfId="1" applyFont="1" applyFill="1" applyAlignment="1">
      <alignment horizontal="center"/>
    </xf>
    <xf numFmtId="164" fontId="2" fillId="9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9" borderId="0" xfId="0" applyFill="1" applyAlignment="1">
      <alignment horizontal="center" wrapText="1"/>
    </xf>
    <xf numFmtId="0" fontId="14" fillId="0" borderId="0" xfId="0" applyFont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15" fontId="13" fillId="0" borderId="1" xfId="0" applyNumberFormat="1" applyFont="1" applyBorder="1" applyAlignment="1">
      <alignment horizontal="center" wrapText="1"/>
    </xf>
    <xf numFmtId="43" fontId="13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70" t="s">
        <v>49</v>
      </c>
      <c r="E1" s="171"/>
      <c r="F1" s="171"/>
      <c r="G1" s="171"/>
      <c r="H1" s="171"/>
      <c r="I1" s="171"/>
      <c r="J1" s="171"/>
      <c r="K1" s="171"/>
      <c r="L1" s="4"/>
    </row>
    <row r="2" spans="1:19" s="21" customFormat="1" x14ac:dyDescent="0.25">
      <c r="A2" s="40"/>
      <c r="B2" s="40"/>
      <c r="C2" s="3"/>
      <c r="D2" s="172" t="s">
        <v>57</v>
      </c>
      <c r="E2" s="172"/>
      <c r="F2" s="172"/>
      <c r="G2" s="172"/>
      <c r="H2" s="172"/>
      <c r="I2" s="172"/>
      <c r="J2" s="172"/>
      <c r="K2" s="172"/>
      <c r="L2" s="4"/>
    </row>
    <row r="3" spans="1:19" s="21" customFormat="1" x14ac:dyDescent="0.25">
      <c r="A3" s="40"/>
      <c r="B3" s="40"/>
      <c r="C3" s="3"/>
      <c r="D3" s="173" t="s">
        <v>58</v>
      </c>
      <c r="E3" s="174"/>
      <c r="F3" s="174"/>
      <c r="G3" s="174"/>
      <c r="H3" s="174"/>
      <c r="I3" s="174"/>
      <c r="J3" s="174"/>
      <c r="K3" s="174"/>
      <c r="L3" s="4"/>
    </row>
    <row r="4" spans="1:19" s="40" customFormat="1" x14ac:dyDescent="0.25">
      <c r="C4" s="168" t="s">
        <v>478</v>
      </c>
      <c r="D4" s="168"/>
      <c r="E4" s="168"/>
      <c r="F4" s="168"/>
      <c r="G4" s="168"/>
      <c r="H4" s="168"/>
      <c r="I4" s="168"/>
      <c r="J4" s="168"/>
      <c r="K4" s="168"/>
      <c r="L4" s="168"/>
    </row>
    <row r="5" spans="1:19" s="21" customFormat="1" x14ac:dyDescent="0.25">
      <c r="A5" s="40"/>
      <c r="B5" s="40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9" s="21" customFormat="1" ht="23.25" x14ac:dyDescent="0.25">
      <c r="A6" s="40"/>
      <c r="B6" s="40"/>
      <c r="C6" s="144" t="s">
        <v>479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19" s="40" customFormat="1" x14ac:dyDescent="0.25">
      <c r="C7" s="169" t="s">
        <v>759</v>
      </c>
      <c r="D7" s="169"/>
      <c r="E7" s="169"/>
      <c r="F7" s="169"/>
      <c r="G7" s="169"/>
      <c r="H7" s="169"/>
      <c r="I7" s="169"/>
      <c r="J7" s="169"/>
      <c r="K7" s="169"/>
      <c r="L7" s="169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1" t="s">
        <v>59</v>
      </c>
      <c r="D315" s="142"/>
      <c r="E315" s="142"/>
      <c r="F315" s="142"/>
      <c r="G315" s="142"/>
      <c r="H315" s="142"/>
      <c r="I315" s="142"/>
      <c r="J315" s="143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1"/>
      <c r="E316" s="151"/>
      <c r="F316" s="151"/>
      <c r="G316" s="151"/>
      <c r="H316" s="100"/>
      <c r="I316" s="84"/>
      <c r="J316" s="84"/>
      <c r="L316" s="63"/>
      <c r="N316" s="46"/>
    </row>
    <row r="317" spans="1:19" s="40" customFormat="1" x14ac:dyDescent="0.25">
      <c r="C317" s="62"/>
      <c r="D317" s="152"/>
      <c r="E317" s="152"/>
      <c r="F317" s="152"/>
      <c r="G317" s="152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3" t="s">
        <v>61</v>
      </c>
      <c r="E319" s="154"/>
      <c r="F319" s="154"/>
      <c r="G319" s="154"/>
      <c r="H319" s="154"/>
      <c r="I319" s="154"/>
      <c r="J319" s="155"/>
      <c r="L319" s="63"/>
      <c r="N319" s="46"/>
    </row>
    <row r="320" spans="1:19" s="40" customFormat="1" x14ac:dyDescent="0.25">
      <c r="C320" s="69"/>
      <c r="D320" s="156" t="s">
        <v>62</v>
      </c>
      <c r="E320" s="157"/>
      <c r="F320" s="158"/>
      <c r="G320" s="156" t="s">
        <v>63</v>
      </c>
      <c r="H320" s="157"/>
      <c r="I320" s="158"/>
      <c r="J320" s="70" t="s">
        <v>64</v>
      </c>
      <c r="L320" s="63"/>
      <c r="N320" s="46"/>
    </row>
    <row r="321" spans="1:13" s="40" customFormat="1" x14ac:dyDescent="0.25">
      <c r="C321" s="2"/>
      <c r="D321" s="159" t="s">
        <v>65</v>
      </c>
      <c r="E321" s="160"/>
      <c r="F321" s="161"/>
      <c r="G321" s="162">
        <f>+L315</f>
        <v>12537837.860000005</v>
      </c>
      <c r="H321" s="163"/>
      <c r="I321" s="164"/>
      <c r="J321" s="71">
        <f>+G321/G323*100</f>
        <v>58.892035085799378</v>
      </c>
    </row>
    <row r="322" spans="1:13" s="40" customFormat="1" ht="17.25" x14ac:dyDescent="0.25">
      <c r="C322" s="2"/>
      <c r="D322" s="159" t="s">
        <v>66</v>
      </c>
      <c r="E322" s="160"/>
      <c r="F322" s="161"/>
      <c r="G322" s="165">
        <f>+K315-G321</f>
        <v>8751692.7899999823</v>
      </c>
      <c r="H322" s="166"/>
      <c r="I322" s="167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5" t="s">
        <v>59</v>
      </c>
      <c r="E323" s="146"/>
      <c r="F323" s="147"/>
      <c r="G323" s="148">
        <f>SUM(G321:G322)</f>
        <v>21289530.649999987</v>
      </c>
      <c r="H323" s="149"/>
      <c r="I323" s="150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pane ySplit="6" topLeftCell="A7" activePane="bottomLeft" state="frozen"/>
      <selection pane="bottomLeft" activeCell="D66" sqref="D66"/>
    </sheetView>
  </sheetViews>
  <sheetFormatPr baseColWidth="10" defaultRowHeight="15" x14ac:dyDescent="0.25"/>
  <cols>
    <col min="1" max="1" width="19.5703125" style="127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14.7109375" style="127" customWidth="1"/>
    <col min="6" max="6" width="21.42578125" style="2" bestFit="1" customWidth="1"/>
    <col min="7" max="7" width="14.5703125" style="131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5" t="s">
        <v>1083</v>
      </c>
      <c r="B1" s="175"/>
      <c r="C1" s="175"/>
      <c r="D1" s="175"/>
      <c r="E1" s="175"/>
      <c r="F1" s="175"/>
      <c r="G1" s="175"/>
      <c r="H1" s="175"/>
    </row>
    <row r="2" spans="1:10" ht="15.75" x14ac:dyDescent="0.25">
      <c r="A2" s="176" t="s">
        <v>1084</v>
      </c>
      <c r="B2" s="176"/>
      <c r="C2" s="176"/>
      <c r="D2" s="176"/>
      <c r="E2" s="176"/>
      <c r="F2" s="176"/>
      <c r="G2" s="176"/>
      <c r="H2" s="176"/>
    </row>
    <row r="3" spans="1:10" x14ac:dyDescent="0.25">
      <c r="A3" s="177" t="s">
        <v>1152</v>
      </c>
      <c r="B3" s="177"/>
      <c r="C3" s="177"/>
      <c r="D3" s="177"/>
      <c r="E3" s="177"/>
      <c r="F3" s="177"/>
      <c r="G3" s="177"/>
      <c r="H3" s="177"/>
      <c r="J3" s="127" t="s">
        <v>1087</v>
      </c>
    </row>
    <row r="4" spans="1:10" x14ac:dyDescent="0.25">
      <c r="A4" s="178" t="s">
        <v>1244</v>
      </c>
      <c r="B4" s="178"/>
      <c r="C4" s="178"/>
      <c r="D4" s="178"/>
      <c r="E4" s="178"/>
      <c r="F4" s="178"/>
      <c r="G4" s="178"/>
      <c r="H4" s="178"/>
    </row>
    <row r="5" spans="1:10" x14ac:dyDescent="0.25">
      <c r="A5" s="130"/>
      <c r="B5" s="130"/>
      <c r="C5" s="130"/>
      <c r="D5" s="130" t="s">
        <v>1090</v>
      </c>
      <c r="E5" s="130"/>
      <c r="F5" s="135"/>
      <c r="G5" s="132"/>
      <c r="H5" s="130"/>
    </row>
    <row r="6" spans="1:10" s="2" customFormat="1" ht="30" x14ac:dyDescent="0.25">
      <c r="A6" s="128" t="s">
        <v>50</v>
      </c>
      <c r="B6" s="128" t="s">
        <v>51</v>
      </c>
      <c r="C6" s="128" t="s">
        <v>1095</v>
      </c>
      <c r="D6" s="128" t="s">
        <v>1245</v>
      </c>
      <c r="E6" s="128" t="s">
        <v>776</v>
      </c>
      <c r="F6" s="128" t="s">
        <v>55</v>
      </c>
      <c r="G6" s="129" t="s">
        <v>1246</v>
      </c>
      <c r="H6" s="129" t="s">
        <v>1086</v>
      </c>
    </row>
    <row r="7" spans="1:10" s="136" customFormat="1" ht="38.25" x14ac:dyDescent="0.2">
      <c r="A7" s="137" t="s">
        <v>1096</v>
      </c>
      <c r="B7" s="137" t="s">
        <v>1115</v>
      </c>
      <c r="C7" s="138" t="s">
        <v>1128</v>
      </c>
      <c r="D7" s="137" t="s">
        <v>1143</v>
      </c>
      <c r="E7" s="137" t="s">
        <v>1147</v>
      </c>
      <c r="F7" s="137" t="s">
        <v>1150</v>
      </c>
      <c r="G7" s="139">
        <v>277420.36</v>
      </c>
      <c r="H7" s="140" t="s">
        <v>1093</v>
      </c>
    </row>
    <row r="8" spans="1:10" s="136" customFormat="1" ht="38.25" x14ac:dyDescent="0.2">
      <c r="A8" s="137" t="s">
        <v>1085</v>
      </c>
      <c r="B8" s="137" t="s">
        <v>1113</v>
      </c>
      <c r="C8" s="138" t="s">
        <v>1122</v>
      </c>
      <c r="D8" s="137" t="s">
        <v>1141</v>
      </c>
      <c r="E8" s="137" t="s">
        <v>1147</v>
      </c>
      <c r="F8" s="137" t="s">
        <v>175</v>
      </c>
      <c r="G8" s="139">
        <v>3823.2</v>
      </c>
      <c r="H8" s="140" t="s">
        <v>1092</v>
      </c>
    </row>
    <row r="9" spans="1:10" s="136" customFormat="1" ht="38.25" x14ac:dyDescent="0.2">
      <c r="A9" s="137" t="s">
        <v>1100</v>
      </c>
      <c r="B9" s="137" t="s">
        <v>1111</v>
      </c>
      <c r="C9" s="138" t="s">
        <v>1125</v>
      </c>
      <c r="D9" s="137" t="s">
        <v>1139</v>
      </c>
      <c r="E9" s="137" t="s">
        <v>1147</v>
      </c>
      <c r="F9" s="137" t="s">
        <v>202</v>
      </c>
      <c r="G9" s="139">
        <v>58547.97</v>
      </c>
      <c r="H9" s="140" t="s">
        <v>1092</v>
      </c>
    </row>
    <row r="10" spans="1:10" s="136" customFormat="1" ht="38.25" x14ac:dyDescent="0.2">
      <c r="A10" s="137" t="s">
        <v>1085</v>
      </c>
      <c r="B10" s="137" t="s">
        <v>1114</v>
      </c>
      <c r="C10" s="138" t="s">
        <v>1127</v>
      </c>
      <c r="D10" s="137" t="s">
        <v>1142</v>
      </c>
      <c r="E10" s="137" t="s">
        <v>1147</v>
      </c>
      <c r="F10" s="137" t="s">
        <v>102</v>
      </c>
      <c r="G10" s="139">
        <v>78924.3</v>
      </c>
      <c r="H10" s="140" t="s">
        <v>1092</v>
      </c>
    </row>
    <row r="11" spans="1:10" s="136" customFormat="1" ht="25.5" x14ac:dyDescent="0.2">
      <c r="A11" s="137" t="s">
        <v>1085</v>
      </c>
      <c r="B11" s="137" t="s">
        <v>1206</v>
      </c>
      <c r="C11" s="138" t="s">
        <v>1122</v>
      </c>
      <c r="D11" s="137" t="s">
        <v>1205</v>
      </c>
      <c r="E11" s="137" t="s">
        <v>1094</v>
      </c>
      <c r="F11" s="137" t="s">
        <v>196</v>
      </c>
      <c r="G11" s="139">
        <v>16874</v>
      </c>
      <c r="H11" s="140" t="s">
        <v>1093</v>
      </c>
    </row>
    <row r="12" spans="1:10" s="136" customFormat="1" ht="38.25" x14ac:dyDescent="0.2">
      <c r="A12" s="137" t="s">
        <v>1085</v>
      </c>
      <c r="B12" s="137" t="s">
        <v>1112</v>
      </c>
      <c r="C12" s="138" t="s">
        <v>1126</v>
      </c>
      <c r="D12" s="137" t="s">
        <v>1140</v>
      </c>
      <c r="E12" s="137" t="s">
        <v>1147</v>
      </c>
      <c r="F12" s="137" t="s">
        <v>102</v>
      </c>
      <c r="G12" s="139">
        <v>42497.7</v>
      </c>
      <c r="H12" s="140" t="s">
        <v>1092</v>
      </c>
    </row>
    <row r="13" spans="1:10" s="136" customFormat="1" ht="38.25" x14ac:dyDescent="0.2">
      <c r="A13" s="137" t="s">
        <v>1089</v>
      </c>
      <c r="B13" s="137" t="s">
        <v>1101</v>
      </c>
      <c r="C13" s="138" t="s">
        <v>1119</v>
      </c>
      <c r="D13" s="137" t="s">
        <v>1130</v>
      </c>
      <c r="E13" s="137" t="s">
        <v>1094</v>
      </c>
      <c r="F13" s="137" t="s">
        <v>645</v>
      </c>
      <c r="G13" s="139">
        <v>19175</v>
      </c>
      <c r="H13" s="140" t="s">
        <v>1093</v>
      </c>
    </row>
    <row r="14" spans="1:10" s="136" customFormat="1" ht="25.5" x14ac:dyDescent="0.2">
      <c r="A14" s="137" t="s">
        <v>1096</v>
      </c>
      <c r="B14" s="137" t="s">
        <v>1104</v>
      </c>
      <c r="C14" s="138" t="s">
        <v>1120</v>
      </c>
      <c r="D14" s="137" t="s">
        <v>1133</v>
      </c>
      <c r="E14" s="137" t="s">
        <v>1094</v>
      </c>
      <c r="F14" s="137" t="s">
        <v>48</v>
      </c>
      <c r="G14" s="139">
        <v>11670.2</v>
      </c>
      <c r="H14" s="140" t="s">
        <v>1093</v>
      </c>
    </row>
    <row r="15" spans="1:10" s="136" customFormat="1" ht="25.5" x14ac:dyDescent="0.2">
      <c r="A15" s="137" t="s">
        <v>1089</v>
      </c>
      <c r="B15" s="137" t="s">
        <v>1102</v>
      </c>
      <c r="C15" s="138" t="s">
        <v>1120</v>
      </c>
      <c r="D15" s="137" t="s">
        <v>1131</v>
      </c>
      <c r="E15" s="137" t="s">
        <v>1094</v>
      </c>
      <c r="F15" s="137" t="s">
        <v>1148</v>
      </c>
      <c r="G15" s="139">
        <v>46471.68</v>
      </c>
      <c r="H15" s="140" t="s">
        <v>1092</v>
      </c>
    </row>
    <row r="16" spans="1:10" s="136" customFormat="1" ht="38.25" x14ac:dyDescent="0.2">
      <c r="A16" s="137" t="s">
        <v>1091</v>
      </c>
      <c r="B16" s="137" t="s">
        <v>1108</v>
      </c>
      <c r="C16" s="138" t="s">
        <v>1121</v>
      </c>
      <c r="D16" s="137" t="s">
        <v>1137</v>
      </c>
      <c r="E16" s="137" t="s">
        <v>1094</v>
      </c>
      <c r="F16" s="137" t="s">
        <v>313</v>
      </c>
      <c r="G16" s="139">
        <v>7080</v>
      </c>
      <c r="H16" s="140" t="s">
        <v>1093</v>
      </c>
    </row>
    <row r="17" spans="1:8" s="136" customFormat="1" ht="38.25" x14ac:dyDescent="0.2">
      <c r="A17" s="137" t="s">
        <v>1085</v>
      </c>
      <c r="B17" s="137" t="s">
        <v>1109</v>
      </c>
      <c r="C17" s="138" t="s">
        <v>1121</v>
      </c>
      <c r="D17" s="137" t="s">
        <v>1138</v>
      </c>
      <c r="E17" s="137" t="s">
        <v>1094</v>
      </c>
      <c r="F17" s="137" t="s">
        <v>132</v>
      </c>
      <c r="G17" s="139">
        <v>3540</v>
      </c>
      <c r="H17" s="140" t="s">
        <v>1093</v>
      </c>
    </row>
    <row r="18" spans="1:8" s="136" customFormat="1" ht="38.25" x14ac:dyDescent="0.2">
      <c r="A18" s="137" t="s">
        <v>1096</v>
      </c>
      <c r="B18" s="137" t="s">
        <v>1103</v>
      </c>
      <c r="C18" s="138" t="s">
        <v>1121</v>
      </c>
      <c r="D18" s="137" t="s">
        <v>1132</v>
      </c>
      <c r="E18" s="137" t="s">
        <v>1094</v>
      </c>
      <c r="F18" s="137" t="s">
        <v>48</v>
      </c>
      <c r="G18" s="139">
        <v>18195.599999999999</v>
      </c>
      <c r="H18" s="140" t="s">
        <v>1093</v>
      </c>
    </row>
    <row r="19" spans="1:8" s="136" customFormat="1" ht="38.25" x14ac:dyDescent="0.2">
      <c r="A19" s="137" t="s">
        <v>1096</v>
      </c>
      <c r="B19" s="137" t="s">
        <v>1118</v>
      </c>
      <c r="C19" s="138" t="s">
        <v>1121</v>
      </c>
      <c r="D19" s="137" t="s">
        <v>1146</v>
      </c>
      <c r="E19" s="137" t="s">
        <v>1147</v>
      </c>
      <c r="F19" s="137" t="s">
        <v>1151</v>
      </c>
      <c r="G19" s="139">
        <v>320511.65999999997</v>
      </c>
      <c r="H19" s="140" t="s">
        <v>1093</v>
      </c>
    </row>
    <row r="20" spans="1:8" s="136" customFormat="1" ht="38.25" x14ac:dyDescent="0.2">
      <c r="A20" s="137" t="s">
        <v>1098</v>
      </c>
      <c r="B20" s="137" t="s">
        <v>1106</v>
      </c>
      <c r="C20" s="138" t="s">
        <v>1123</v>
      </c>
      <c r="D20" s="137" t="s">
        <v>1135</v>
      </c>
      <c r="E20" s="137" t="s">
        <v>1094</v>
      </c>
      <c r="F20" s="137" t="s">
        <v>33</v>
      </c>
      <c r="G20" s="139">
        <v>12595</v>
      </c>
      <c r="H20" s="140" t="s">
        <v>1092</v>
      </c>
    </row>
    <row r="21" spans="1:8" s="136" customFormat="1" ht="38.25" x14ac:dyDescent="0.2">
      <c r="A21" s="137" t="s">
        <v>1089</v>
      </c>
      <c r="B21" s="137" t="s">
        <v>1110</v>
      </c>
      <c r="C21" s="138" t="s">
        <v>1123</v>
      </c>
      <c r="D21" s="137" t="s">
        <v>761</v>
      </c>
      <c r="E21" s="137" t="s">
        <v>1094</v>
      </c>
      <c r="F21" s="137" t="s">
        <v>762</v>
      </c>
      <c r="G21" s="139">
        <v>41242.300000000003</v>
      </c>
      <c r="H21" s="140" t="s">
        <v>1093</v>
      </c>
    </row>
    <row r="22" spans="1:8" s="136" customFormat="1" ht="38.25" x14ac:dyDescent="0.2">
      <c r="A22" s="137" t="s">
        <v>1154</v>
      </c>
      <c r="B22" s="137" t="s">
        <v>1175</v>
      </c>
      <c r="C22" s="138" t="s">
        <v>1172</v>
      </c>
      <c r="D22" s="137" t="s">
        <v>1174</v>
      </c>
      <c r="E22" s="137" t="s">
        <v>1147</v>
      </c>
      <c r="F22" s="137" t="s">
        <v>1170</v>
      </c>
      <c r="G22" s="139">
        <v>330000</v>
      </c>
      <c r="H22" s="140" t="s">
        <v>1092</v>
      </c>
    </row>
    <row r="23" spans="1:8" s="136" customFormat="1" ht="38.25" x14ac:dyDescent="0.2">
      <c r="A23" s="137" t="s">
        <v>1096</v>
      </c>
      <c r="B23" s="137" t="s">
        <v>1116</v>
      </c>
      <c r="C23" s="138" t="s">
        <v>1119</v>
      </c>
      <c r="D23" s="137" t="s">
        <v>1144</v>
      </c>
      <c r="E23" s="137" t="s">
        <v>1094</v>
      </c>
      <c r="F23" s="137" t="s">
        <v>48</v>
      </c>
      <c r="G23" s="139">
        <v>12024.2</v>
      </c>
      <c r="H23" s="140" t="s">
        <v>1093</v>
      </c>
    </row>
    <row r="24" spans="1:8" s="136" customFormat="1" ht="38.25" x14ac:dyDescent="0.2">
      <c r="A24" s="137" t="s">
        <v>1085</v>
      </c>
      <c r="B24" s="137" t="s">
        <v>1173</v>
      </c>
      <c r="C24" s="138" t="s">
        <v>1172</v>
      </c>
      <c r="D24" s="137" t="s">
        <v>1171</v>
      </c>
      <c r="E24" s="137" t="s">
        <v>1094</v>
      </c>
      <c r="F24" s="137" t="s">
        <v>628</v>
      </c>
      <c r="G24" s="139">
        <v>3970.7</v>
      </c>
      <c r="H24" s="140" t="s">
        <v>1093</v>
      </c>
    </row>
    <row r="25" spans="1:8" s="136" customFormat="1" ht="38.25" x14ac:dyDescent="0.2">
      <c r="A25" s="137" t="s">
        <v>1085</v>
      </c>
      <c r="B25" s="137" t="s">
        <v>1195</v>
      </c>
      <c r="C25" s="138" t="s">
        <v>1172</v>
      </c>
      <c r="D25" s="137" t="s">
        <v>1194</v>
      </c>
      <c r="E25" s="137" t="s">
        <v>1094</v>
      </c>
      <c r="F25" s="137" t="s">
        <v>638</v>
      </c>
      <c r="G25" s="139">
        <v>3717</v>
      </c>
      <c r="H25" s="140" t="s">
        <v>1093</v>
      </c>
    </row>
    <row r="26" spans="1:8" s="136" customFormat="1" ht="38.25" x14ac:dyDescent="0.2">
      <c r="A26" s="137" t="s">
        <v>1096</v>
      </c>
      <c r="B26" s="137" t="s">
        <v>1166</v>
      </c>
      <c r="C26" s="138" t="s">
        <v>1165</v>
      </c>
      <c r="D26" s="137" t="s">
        <v>1164</v>
      </c>
      <c r="E26" s="137" t="s">
        <v>1094</v>
      </c>
      <c r="F26" s="137" t="s">
        <v>48</v>
      </c>
      <c r="G26" s="139">
        <v>3068</v>
      </c>
      <c r="H26" s="140" t="s">
        <v>1093</v>
      </c>
    </row>
    <row r="27" spans="1:8" s="136" customFormat="1" ht="38.25" x14ac:dyDescent="0.2">
      <c r="A27" s="137" t="s">
        <v>1159</v>
      </c>
      <c r="B27" s="137" t="s">
        <v>1232</v>
      </c>
      <c r="C27" s="138" t="s">
        <v>1165</v>
      </c>
      <c r="D27" s="137" t="s">
        <v>1231</v>
      </c>
      <c r="E27" s="137" t="s">
        <v>1094</v>
      </c>
      <c r="F27" s="137" t="s">
        <v>1233</v>
      </c>
      <c r="G27" s="139">
        <v>3629.99</v>
      </c>
      <c r="H27" s="140" t="s">
        <v>1093</v>
      </c>
    </row>
    <row r="28" spans="1:8" s="136" customFormat="1" ht="38.25" x14ac:dyDescent="0.2">
      <c r="A28" s="137" t="s">
        <v>1157</v>
      </c>
      <c r="B28" s="137" t="s">
        <v>1210</v>
      </c>
      <c r="C28" s="138" t="s">
        <v>1165</v>
      </c>
      <c r="D28" s="137" t="s">
        <v>1209</v>
      </c>
      <c r="E28" s="137" t="s">
        <v>1094</v>
      </c>
      <c r="F28" s="137" t="s">
        <v>78</v>
      </c>
      <c r="G28" s="139">
        <v>9440</v>
      </c>
      <c r="H28" s="140" t="s">
        <v>1093</v>
      </c>
    </row>
    <row r="29" spans="1:8" s="136" customFormat="1" ht="38.25" x14ac:dyDescent="0.2">
      <c r="A29" s="137" t="s">
        <v>1156</v>
      </c>
      <c r="B29" s="137" t="s">
        <v>1197</v>
      </c>
      <c r="C29" s="138" t="s">
        <v>1168</v>
      </c>
      <c r="D29" s="137" t="s">
        <v>1196</v>
      </c>
      <c r="E29" s="137" t="s">
        <v>1094</v>
      </c>
      <c r="F29" s="137" t="s">
        <v>356</v>
      </c>
      <c r="G29" s="139">
        <v>5000</v>
      </c>
      <c r="H29" s="140" t="s">
        <v>1093</v>
      </c>
    </row>
    <row r="30" spans="1:8" s="136" customFormat="1" ht="38.25" x14ac:dyDescent="0.2">
      <c r="A30" s="137" t="s">
        <v>1085</v>
      </c>
      <c r="B30" s="137" t="s">
        <v>1208</v>
      </c>
      <c r="C30" s="138" t="s">
        <v>1168</v>
      </c>
      <c r="D30" s="137" t="s">
        <v>1207</v>
      </c>
      <c r="E30" s="137" t="s">
        <v>1094</v>
      </c>
      <c r="F30" s="137" t="s">
        <v>628</v>
      </c>
      <c r="G30" s="139">
        <v>20650</v>
      </c>
      <c r="H30" s="140" t="s">
        <v>1093</v>
      </c>
    </row>
    <row r="31" spans="1:8" s="136" customFormat="1" ht="38.25" x14ac:dyDescent="0.2">
      <c r="A31" s="137" t="s">
        <v>1154</v>
      </c>
      <c r="B31" s="137" t="s">
        <v>1169</v>
      </c>
      <c r="C31" s="138" t="s">
        <v>1168</v>
      </c>
      <c r="D31" s="137" t="s">
        <v>1167</v>
      </c>
      <c r="E31" s="137" t="s">
        <v>1147</v>
      </c>
      <c r="F31" s="137" t="s">
        <v>1170</v>
      </c>
      <c r="G31" s="139">
        <v>104010</v>
      </c>
      <c r="H31" s="140" t="s">
        <v>1092</v>
      </c>
    </row>
    <row r="32" spans="1:8" s="136" customFormat="1" ht="38.25" x14ac:dyDescent="0.2">
      <c r="A32" s="137" t="s">
        <v>1089</v>
      </c>
      <c r="B32" s="137" t="s">
        <v>1235</v>
      </c>
      <c r="C32" s="138" t="s">
        <v>1168</v>
      </c>
      <c r="D32" s="137" t="s">
        <v>1234</v>
      </c>
      <c r="E32" s="137" t="s">
        <v>1094</v>
      </c>
      <c r="F32" s="137" t="s">
        <v>8</v>
      </c>
      <c r="G32" s="139">
        <v>14216.9</v>
      </c>
      <c r="H32" s="140" t="s">
        <v>1093</v>
      </c>
    </row>
    <row r="33" spans="1:8" s="136" customFormat="1" ht="38.25" x14ac:dyDescent="0.2">
      <c r="A33" s="137" t="s">
        <v>1089</v>
      </c>
      <c r="B33" s="137" t="s">
        <v>1117</v>
      </c>
      <c r="C33" s="138" t="s">
        <v>1129</v>
      </c>
      <c r="D33" s="137" t="s">
        <v>1145</v>
      </c>
      <c r="E33" s="137" t="s">
        <v>1094</v>
      </c>
      <c r="F33" s="137" t="s">
        <v>8</v>
      </c>
      <c r="G33" s="139">
        <v>7700.68</v>
      </c>
      <c r="H33" s="140" t="s">
        <v>1093</v>
      </c>
    </row>
    <row r="34" spans="1:8" s="136" customFormat="1" ht="38.25" x14ac:dyDescent="0.2">
      <c r="A34" s="137" t="s">
        <v>1096</v>
      </c>
      <c r="B34" s="137" t="s">
        <v>1187</v>
      </c>
      <c r="C34" s="138" t="s">
        <v>1186</v>
      </c>
      <c r="D34" s="137" t="s">
        <v>1185</v>
      </c>
      <c r="E34" s="137" t="s">
        <v>1094</v>
      </c>
      <c r="F34" s="137" t="s">
        <v>275</v>
      </c>
      <c r="G34" s="139">
        <v>5540.01</v>
      </c>
      <c r="H34" s="140" t="s">
        <v>1093</v>
      </c>
    </row>
    <row r="35" spans="1:8" s="136" customFormat="1" ht="38.25" x14ac:dyDescent="0.2">
      <c r="A35" s="137" t="s">
        <v>1089</v>
      </c>
      <c r="B35" s="137" t="s">
        <v>1225</v>
      </c>
      <c r="C35" s="138" t="s">
        <v>1186</v>
      </c>
      <c r="D35" s="137" t="s">
        <v>1224</v>
      </c>
      <c r="E35" s="137" t="s">
        <v>1094</v>
      </c>
      <c r="F35" s="137" t="s">
        <v>135</v>
      </c>
      <c r="G35" s="139">
        <v>33434.42</v>
      </c>
      <c r="H35" s="140" t="s">
        <v>1092</v>
      </c>
    </row>
    <row r="36" spans="1:8" s="136" customFormat="1" ht="38.25" x14ac:dyDescent="0.2">
      <c r="A36" s="137" t="s">
        <v>1085</v>
      </c>
      <c r="B36" s="137" t="s">
        <v>1214</v>
      </c>
      <c r="C36" s="138" t="s">
        <v>1189</v>
      </c>
      <c r="D36" s="137" t="s">
        <v>1213</v>
      </c>
      <c r="E36" s="137" t="s">
        <v>1094</v>
      </c>
      <c r="F36" s="137" t="s">
        <v>313</v>
      </c>
      <c r="G36" s="139">
        <v>17700</v>
      </c>
      <c r="H36" s="140" t="s">
        <v>1093</v>
      </c>
    </row>
    <row r="37" spans="1:8" s="136" customFormat="1" ht="38.25" x14ac:dyDescent="0.2">
      <c r="A37" s="137" t="s">
        <v>1153</v>
      </c>
      <c r="B37" s="137" t="s">
        <v>1237</v>
      </c>
      <c r="C37" s="138" t="s">
        <v>1189</v>
      </c>
      <c r="D37" s="137" t="s">
        <v>1236</v>
      </c>
      <c r="E37" s="137" t="s">
        <v>1094</v>
      </c>
      <c r="F37" s="137" t="s">
        <v>96</v>
      </c>
      <c r="G37" s="139">
        <v>15009.6</v>
      </c>
      <c r="H37" s="140" t="s">
        <v>1093</v>
      </c>
    </row>
    <row r="38" spans="1:8" s="136" customFormat="1" ht="38.25" x14ac:dyDescent="0.2">
      <c r="A38" s="137" t="s">
        <v>1097</v>
      </c>
      <c r="B38" s="137" t="s">
        <v>1190</v>
      </c>
      <c r="C38" s="138" t="s">
        <v>1189</v>
      </c>
      <c r="D38" s="137" t="s">
        <v>1188</v>
      </c>
      <c r="E38" s="137" t="s">
        <v>1094</v>
      </c>
      <c r="F38" s="137" t="s">
        <v>1191</v>
      </c>
      <c r="G38" s="139">
        <v>9419.23</v>
      </c>
      <c r="H38" s="140" t="s">
        <v>1093</v>
      </c>
    </row>
    <row r="39" spans="1:8" s="136" customFormat="1" ht="38.25" x14ac:dyDescent="0.2">
      <c r="A39" s="137" t="s">
        <v>1096</v>
      </c>
      <c r="B39" s="137" t="s">
        <v>1219</v>
      </c>
      <c r="C39" s="138" t="s">
        <v>1189</v>
      </c>
      <c r="D39" s="137" t="s">
        <v>1218</v>
      </c>
      <c r="E39" s="137" t="s">
        <v>1094</v>
      </c>
      <c r="F39" s="137" t="s">
        <v>275</v>
      </c>
      <c r="G39" s="139">
        <v>1700.03</v>
      </c>
      <c r="H39" s="140" t="s">
        <v>1093</v>
      </c>
    </row>
    <row r="40" spans="1:8" s="136" customFormat="1" ht="25.5" x14ac:dyDescent="0.2">
      <c r="A40" s="137" t="s">
        <v>1096</v>
      </c>
      <c r="B40" s="137" t="s">
        <v>1220</v>
      </c>
      <c r="C40" s="138" t="s">
        <v>1189</v>
      </c>
      <c r="D40" s="137" t="s">
        <v>1218</v>
      </c>
      <c r="E40" s="137" t="s">
        <v>1094</v>
      </c>
      <c r="F40" s="137" t="s">
        <v>48</v>
      </c>
      <c r="G40" s="139">
        <v>42196.800000000003</v>
      </c>
      <c r="H40" s="140" t="s">
        <v>1093</v>
      </c>
    </row>
    <row r="41" spans="1:8" s="136" customFormat="1" ht="38.25" x14ac:dyDescent="0.2">
      <c r="A41" s="137" t="s">
        <v>1089</v>
      </c>
      <c r="B41" s="137" t="s">
        <v>1239</v>
      </c>
      <c r="C41" s="138" t="s">
        <v>1183</v>
      </c>
      <c r="D41" s="137" t="s">
        <v>1238</v>
      </c>
      <c r="E41" s="137" t="s">
        <v>1094</v>
      </c>
      <c r="F41" s="137" t="s">
        <v>1240</v>
      </c>
      <c r="G41" s="139">
        <v>60558.19</v>
      </c>
      <c r="H41" s="140" t="s">
        <v>1093</v>
      </c>
    </row>
    <row r="42" spans="1:8" s="136" customFormat="1" ht="38.25" x14ac:dyDescent="0.2">
      <c r="A42" s="137" t="s">
        <v>1096</v>
      </c>
      <c r="B42" s="137" t="s">
        <v>1184</v>
      </c>
      <c r="C42" s="138" t="s">
        <v>1183</v>
      </c>
      <c r="D42" s="137" t="s">
        <v>1182</v>
      </c>
      <c r="E42" s="137" t="s">
        <v>1094</v>
      </c>
      <c r="F42" s="137" t="s">
        <v>48</v>
      </c>
      <c r="G42" s="139">
        <v>2295.1</v>
      </c>
      <c r="H42" s="140" t="s">
        <v>1093</v>
      </c>
    </row>
    <row r="43" spans="1:8" s="136" customFormat="1" ht="38.25" x14ac:dyDescent="0.2">
      <c r="A43" s="137" t="s">
        <v>1089</v>
      </c>
      <c r="B43" s="137" t="s">
        <v>1222</v>
      </c>
      <c r="C43" s="138" t="s">
        <v>1183</v>
      </c>
      <c r="D43" s="137" t="s">
        <v>1221</v>
      </c>
      <c r="E43" s="137" t="s">
        <v>1094</v>
      </c>
      <c r="F43" s="137" t="s">
        <v>1223</v>
      </c>
      <c r="G43" s="139">
        <v>9727.92</v>
      </c>
      <c r="H43" s="140" t="s">
        <v>1093</v>
      </c>
    </row>
    <row r="44" spans="1:8" s="136" customFormat="1" ht="25.5" x14ac:dyDescent="0.2">
      <c r="A44" s="137" t="s">
        <v>1099</v>
      </c>
      <c r="B44" s="137" t="s">
        <v>1107</v>
      </c>
      <c r="C44" s="138" t="s">
        <v>1124</v>
      </c>
      <c r="D44" s="137" t="s">
        <v>1136</v>
      </c>
      <c r="E44" s="137" t="s">
        <v>1094</v>
      </c>
      <c r="F44" s="137" t="s">
        <v>78</v>
      </c>
      <c r="G44" s="139">
        <v>7080</v>
      </c>
      <c r="H44" s="140" t="s">
        <v>1093</v>
      </c>
    </row>
    <row r="45" spans="1:8" s="136" customFormat="1" ht="25.5" x14ac:dyDescent="0.2">
      <c r="A45" s="137" t="s">
        <v>1098</v>
      </c>
      <c r="B45" s="137" t="s">
        <v>1193</v>
      </c>
      <c r="C45" s="138" t="s">
        <v>1183</v>
      </c>
      <c r="D45" s="137" t="s">
        <v>1192</v>
      </c>
      <c r="E45" s="137" t="s">
        <v>1094</v>
      </c>
      <c r="F45" s="137" t="s">
        <v>33</v>
      </c>
      <c r="G45" s="139">
        <v>37639.519999999997</v>
      </c>
      <c r="H45" s="140" t="s">
        <v>1092</v>
      </c>
    </row>
    <row r="46" spans="1:8" s="136" customFormat="1" ht="25.5" x14ac:dyDescent="0.2">
      <c r="A46" s="137" t="s">
        <v>1159</v>
      </c>
      <c r="B46" s="137" t="s">
        <v>1242</v>
      </c>
      <c r="C46" s="138" t="s">
        <v>1179</v>
      </c>
      <c r="D46" s="137" t="s">
        <v>1241</v>
      </c>
      <c r="E46" s="137" t="s">
        <v>1094</v>
      </c>
      <c r="F46" s="137" t="s">
        <v>1243</v>
      </c>
      <c r="G46" s="139">
        <v>12000</v>
      </c>
      <c r="H46" s="140" t="s">
        <v>1093</v>
      </c>
    </row>
    <row r="47" spans="1:8" s="136" customFormat="1" ht="25.5" x14ac:dyDescent="0.2">
      <c r="A47" s="137" t="s">
        <v>1155</v>
      </c>
      <c r="B47" s="137" t="s">
        <v>1180</v>
      </c>
      <c r="C47" s="138" t="s">
        <v>1179</v>
      </c>
      <c r="D47" s="137" t="s">
        <v>1178</v>
      </c>
      <c r="E47" s="137" t="s">
        <v>1094</v>
      </c>
      <c r="F47" s="137" t="s">
        <v>1181</v>
      </c>
      <c r="G47" s="139">
        <v>30208</v>
      </c>
      <c r="H47" s="140" t="s">
        <v>1093</v>
      </c>
    </row>
    <row r="48" spans="1:8" s="136" customFormat="1" ht="38.25" x14ac:dyDescent="0.2">
      <c r="A48" s="137" t="s">
        <v>1156</v>
      </c>
      <c r="B48" s="137" t="s">
        <v>1200</v>
      </c>
      <c r="C48" s="138" t="s">
        <v>1199</v>
      </c>
      <c r="D48" s="137" t="s">
        <v>1198</v>
      </c>
      <c r="E48" s="137" t="s">
        <v>1094</v>
      </c>
      <c r="F48" s="137" t="s">
        <v>356</v>
      </c>
      <c r="G48" s="139">
        <v>5000</v>
      </c>
      <c r="H48" s="140" t="s">
        <v>1093</v>
      </c>
    </row>
    <row r="49" spans="1:8" s="136" customFormat="1" ht="38.25" x14ac:dyDescent="0.2">
      <c r="A49" s="137" t="s">
        <v>1099</v>
      </c>
      <c r="B49" s="137" t="s">
        <v>1212</v>
      </c>
      <c r="C49" s="138" t="s">
        <v>1199</v>
      </c>
      <c r="D49" s="137" t="s">
        <v>1211</v>
      </c>
      <c r="E49" s="137" t="s">
        <v>1094</v>
      </c>
      <c r="F49" s="137" t="s">
        <v>78</v>
      </c>
      <c r="G49" s="139">
        <v>11800</v>
      </c>
      <c r="H49" s="140" t="s">
        <v>1093</v>
      </c>
    </row>
    <row r="50" spans="1:8" s="136" customFormat="1" ht="38.25" x14ac:dyDescent="0.2">
      <c r="A50" s="137" t="s">
        <v>1089</v>
      </c>
      <c r="B50" s="137" t="s">
        <v>1203</v>
      </c>
      <c r="C50" s="138" t="s">
        <v>1202</v>
      </c>
      <c r="D50" s="137" t="s">
        <v>1201</v>
      </c>
      <c r="E50" s="137" t="s">
        <v>1094</v>
      </c>
      <c r="F50" s="137" t="s">
        <v>1204</v>
      </c>
      <c r="G50" s="139">
        <v>15540.6</v>
      </c>
      <c r="H50" s="140" t="s">
        <v>1093</v>
      </c>
    </row>
    <row r="51" spans="1:8" s="136" customFormat="1" ht="38.25" x14ac:dyDescent="0.2">
      <c r="A51" s="137" t="s">
        <v>1085</v>
      </c>
      <c r="B51" s="137" t="s">
        <v>1216</v>
      </c>
      <c r="C51" s="138" t="s">
        <v>1202</v>
      </c>
      <c r="D51" s="137" t="s">
        <v>1215</v>
      </c>
      <c r="E51" s="137" t="s">
        <v>1094</v>
      </c>
      <c r="F51" s="137" t="s">
        <v>1217</v>
      </c>
      <c r="G51" s="139">
        <v>61065</v>
      </c>
      <c r="H51" s="140" t="s">
        <v>1093</v>
      </c>
    </row>
    <row r="52" spans="1:8" s="136" customFormat="1" ht="38.25" x14ac:dyDescent="0.2">
      <c r="A52" s="137" t="s">
        <v>1158</v>
      </c>
      <c r="B52" s="137" t="s">
        <v>1228</v>
      </c>
      <c r="C52" s="138" t="s">
        <v>1227</v>
      </c>
      <c r="D52" s="137" t="s">
        <v>1226</v>
      </c>
      <c r="E52" s="137" t="s">
        <v>1094</v>
      </c>
      <c r="F52" s="137" t="s">
        <v>1181</v>
      </c>
      <c r="G52" s="139">
        <v>5239.2</v>
      </c>
      <c r="H52" s="140" t="s">
        <v>1093</v>
      </c>
    </row>
    <row r="53" spans="1:8" s="136" customFormat="1" ht="38.25" x14ac:dyDescent="0.2">
      <c r="A53" s="137" t="s">
        <v>1096</v>
      </c>
      <c r="B53" s="137" t="s">
        <v>1230</v>
      </c>
      <c r="C53" s="138" t="s">
        <v>1161</v>
      </c>
      <c r="D53" s="137" t="s">
        <v>1229</v>
      </c>
      <c r="E53" s="137" t="s">
        <v>1094</v>
      </c>
      <c r="F53" s="137" t="s">
        <v>263</v>
      </c>
      <c r="G53" s="139">
        <v>1534</v>
      </c>
      <c r="H53" s="140" t="s">
        <v>1093</v>
      </c>
    </row>
    <row r="54" spans="1:8" s="136" customFormat="1" ht="38.25" x14ac:dyDescent="0.2">
      <c r="A54" s="137" t="s">
        <v>1153</v>
      </c>
      <c r="B54" s="137" t="s">
        <v>1162</v>
      </c>
      <c r="C54" s="138" t="s">
        <v>1161</v>
      </c>
      <c r="D54" s="137" t="s">
        <v>1160</v>
      </c>
      <c r="E54" s="137" t="s">
        <v>1094</v>
      </c>
      <c r="F54" s="137" t="s">
        <v>1163</v>
      </c>
      <c r="G54" s="139">
        <v>16520</v>
      </c>
      <c r="H54" s="140" t="s">
        <v>1093</v>
      </c>
    </row>
    <row r="55" spans="1:8" s="136" customFormat="1" ht="38.25" x14ac:dyDescent="0.2">
      <c r="A55" s="137" t="s">
        <v>1154</v>
      </c>
      <c r="B55" s="137" t="s">
        <v>1177</v>
      </c>
      <c r="C55" s="138" t="s">
        <v>1161</v>
      </c>
      <c r="D55" s="137" t="s">
        <v>1176</v>
      </c>
      <c r="E55" s="137" t="s">
        <v>1147</v>
      </c>
      <c r="F55" s="137" t="s">
        <v>1170</v>
      </c>
      <c r="G55" s="139">
        <v>330000</v>
      </c>
      <c r="H55" s="140" t="s">
        <v>1092</v>
      </c>
    </row>
    <row r="56" spans="1:8" s="136" customFormat="1" ht="38.25" x14ac:dyDescent="0.2">
      <c r="A56" s="137" t="s">
        <v>1097</v>
      </c>
      <c r="B56" s="137" t="s">
        <v>1105</v>
      </c>
      <c r="C56" s="138" t="s">
        <v>1122</v>
      </c>
      <c r="D56" s="137" t="s">
        <v>1134</v>
      </c>
      <c r="E56" s="137" t="s">
        <v>1094</v>
      </c>
      <c r="F56" s="137" t="s">
        <v>1149</v>
      </c>
      <c r="G56" s="139">
        <v>26699.99</v>
      </c>
      <c r="H56" s="140" t="s">
        <v>1093</v>
      </c>
    </row>
    <row r="57" spans="1:8" x14ac:dyDescent="0.25">
      <c r="A57" s="179" t="s">
        <v>1088</v>
      </c>
      <c r="B57" s="179"/>
      <c r="C57" s="179"/>
      <c r="D57" s="179"/>
      <c r="E57" s="179"/>
      <c r="F57" s="179"/>
      <c r="G57" s="133">
        <f>SUM(G7:G56)</f>
        <v>2233904.0499999998</v>
      </c>
      <c r="H57" s="134"/>
    </row>
    <row r="59" spans="1:8" x14ac:dyDescent="0.25">
      <c r="E59" s="2"/>
      <c r="F59" s="131"/>
      <c r="G59" s="127"/>
    </row>
    <row r="60" spans="1:8" x14ac:dyDescent="0.25">
      <c r="E60" s="2"/>
      <c r="F60" s="131"/>
      <c r="G60" s="127"/>
    </row>
    <row r="61" spans="1:8" x14ac:dyDescent="0.25">
      <c r="E61" s="2"/>
      <c r="F61" s="131"/>
      <c r="G61" s="127"/>
    </row>
    <row r="62" spans="1:8" x14ac:dyDescent="0.25">
      <c r="E62" s="2"/>
      <c r="F62" s="131"/>
      <c r="G62" s="127"/>
    </row>
    <row r="63" spans="1:8" x14ac:dyDescent="0.25">
      <c r="E63" s="2"/>
      <c r="F63" s="131"/>
      <c r="G63" s="127"/>
    </row>
    <row r="64" spans="1:8" x14ac:dyDescent="0.25">
      <c r="E64" s="2"/>
      <c r="F64" s="131"/>
      <c r="G64" s="127"/>
    </row>
  </sheetData>
  <autoFilter ref="A6:H57"/>
  <sortState ref="A7:J56">
    <sortCondition ref="B7:B56"/>
  </sortState>
  <mergeCells count="5">
    <mergeCell ref="A1:H1"/>
    <mergeCell ref="A2:H2"/>
    <mergeCell ref="A3:H3"/>
    <mergeCell ref="A4:H4"/>
    <mergeCell ref="A57:F57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Febrero</vt:lpstr>
      <vt:lpstr>Febrero!Área_de_impresión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2016-03-01T21:03:01Z</dcterms:modified>
</cp:coreProperties>
</file>