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2023\DIGECOG\Sisacnoc Corte 2023\"/>
    </mc:Choice>
  </mc:AlternateContent>
  <bookViews>
    <workbookView xWindow="0" yWindow="0" windowWidth="28800" windowHeight="12432"/>
  </bookViews>
  <sheets>
    <sheet name="Activos Fijos al 30062023" sheetId="1" r:id="rId1"/>
  </sheets>
  <externalReferences>
    <externalReference r:id="rId2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95" i="1" l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G2269" i="1"/>
  <c r="F2269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C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C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C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C1249" i="1"/>
  <c r="H1248" i="1"/>
  <c r="H1247" i="1"/>
  <c r="H1246" i="1"/>
  <c r="H1245" i="1"/>
  <c r="H1244" i="1"/>
  <c r="H1243" i="1"/>
  <c r="H1242" i="1"/>
  <c r="H1241" i="1"/>
  <c r="H1240" i="1"/>
  <c r="H1239" i="1"/>
  <c r="C1239" i="1"/>
  <c r="H1238" i="1"/>
  <c r="H1237" i="1"/>
  <c r="H1236" i="1"/>
  <c r="H1235" i="1"/>
  <c r="C1235" i="1"/>
  <c r="H1234" i="1"/>
  <c r="H1233" i="1"/>
  <c r="C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199" i="1" s="1"/>
  <c r="G1199" i="1"/>
  <c r="F1199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G1177" i="1"/>
  <c r="F1177" i="1"/>
  <c r="H1175" i="1"/>
  <c r="H1174" i="1"/>
  <c r="H1173" i="1"/>
  <c r="H1172" i="1"/>
  <c r="H1170" i="1" s="1"/>
  <c r="G1170" i="1"/>
  <c r="F1170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1" i="1" s="1"/>
  <c r="G1111" i="1"/>
  <c r="F1111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26" i="1" s="1"/>
  <c r="H431" i="1"/>
  <c r="H430" i="1"/>
  <c r="H429" i="1"/>
  <c r="H428" i="1"/>
  <c r="H427" i="1"/>
  <c r="G426" i="1"/>
  <c r="F426" i="1"/>
  <c r="H424" i="1"/>
  <c r="H423" i="1"/>
  <c r="H422" i="1"/>
  <c r="H421" i="1"/>
  <c r="H420" i="1"/>
  <c r="H419" i="1"/>
  <c r="H418" i="1"/>
  <c r="H417" i="1"/>
  <c r="H416" i="1" s="1"/>
  <c r="G416" i="1"/>
  <c r="F416" i="1"/>
  <c r="H413" i="1"/>
  <c r="H412" i="1"/>
  <c r="H411" i="1"/>
  <c r="H410" i="1"/>
  <c r="H409" i="1"/>
  <c r="H406" i="1" s="1"/>
  <c r="H408" i="1"/>
  <c r="H407" i="1"/>
  <c r="G406" i="1"/>
  <c r="F406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 s="1"/>
  <c r="G360" i="1"/>
  <c r="F360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 s="1"/>
  <c r="G336" i="1"/>
  <c r="F336" i="1"/>
  <c r="H334" i="1"/>
  <c r="H333" i="1"/>
  <c r="H332" i="1" s="1"/>
  <c r="G332" i="1"/>
  <c r="F332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2" i="1" s="1"/>
  <c r="H247" i="1"/>
  <c r="H246" i="1"/>
  <c r="H245" i="1"/>
  <c r="H244" i="1"/>
  <c r="H243" i="1"/>
  <c r="G242" i="1"/>
  <c r="F242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G162" i="1"/>
  <c r="G97" i="1" s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E133" i="1" s="1"/>
  <c r="D133" i="1" s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F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3" i="1" s="1"/>
  <c r="H58" i="1"/>
  <c r="H57" i="1"/>
  <c r="H56" i="1"/>
  <c r="H55" i="1"/>
  <c r="H54" i="1"/>
  <c r="G53" i="1"/>
  <c r="G9" i="1" s="1"/>
  <c r="F53" i="1"/>
  <c r="F9" i="1" s="1"/>
  <c r="H51" i="1"/>
  <c r="H50" i="1"/>
  <c r="H49" i="1"/>
  <c r="H48" i="1"/>
  <c r="H47" i="1"/>
  <c r="H46" i="1"/>
  <c r="H45" i="1"/>
  <c r="H44" i="1"/>
  <c r="G44" i="1"/>
  <c r="F44" i="1"/>
  <c r="H9" i="1" l="1"/>
  <c r="H97" i="1"/>
  <c r="H162" i="1"/>
</calcChain>
</file>

<file path=xl/comments1.xml><?xml version="1.0" encoding="utf-8"?>
<comments xmlns="http://schemas.openxmlformats.org/spreadsheetml/2006/main">
  <authors>
    <author>Miguel  Rivera</author>
  </authors>
  <commentList>
    <comment ref="C1693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C1694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<sst xmlns="http://schemas.openxmlformats.org/spreadsheetml/2006/main" count="3387" uniqueCount="840">
  <si>
    <t>Reporte General de Activos</t>
  </si>
  <si>
    <t>Fecha Registro: 1/1/2001 - 30/06/2023  Fecha Adquisición: 1/1/2001 -  30/06/2023</t>
  </si>
  <si>
    <t>Código</t>
  </si>
  <si>
    <t>Código BN</t>
  </si>
  <si>
    <t>Descripción del Bien</t>
  </si>
  <si>
    <t>Fecha Reg.</t>
  </si>
  <si>
    <t>Fecha Adq.</t>
  </si>
  <si>
    <t>Valor Bien. RD$.</t>
  </si>
  <si>
    <r>
      <rPr>
        <b/>
        <sz val="11"/>
        <rFont val="Arial"/>
        <family val="2"/>
      </rPr>
      <t>Deprec. Acum.
RD$.</t>
    </r>
  </si>
  <si>
    <t>Valor Libros RD$.</t>
  </si>
  <si>
    <t>Total General</t>
  </si>
  <si>
    <t>SubTotal: Antigüedades, bienes artísticos y otros objetos de</t>
  </si>
  <si>
    <t>Cuadro</t>
  </si>
  <si>
    <t>SubTotal: Automóviles y camiones</t>
  </si>
  <si>
    <t>Vehiculo</t>
  </si>
  <si>
    <t>SubTotal: Otros equipos de transporte</t>
  </si>
  <si>
    <t>vehiculo</t>
  </si>
  <si>
    <t>SubTotal: Cámaras fotográficas y de video</t>
  </si>
  <si>
    <t>CAMARA SEGURIDAD GADSPOT</t>
  </si>
  <si>
    <t xml:space="preserve">CAMARA DIGITAL </t>
  </si>
  <si>
    <t>CAMARA SEGURIDAD DOMO 720P ALTA D.</t>
  </si>
  <si>
    <t>DVR 8CH 720P PARA CAMARA SEGURIDAD DOMO 720P ALTA D.</t>
  </si>
  <si>
    <t xml:space="preserve">ESTABILIZADOR DE CAMARA </t>
  </si>
  <si>
    <t>SubTotal: Electrodomésticos</t>
  </si>
  <si>
    <t>410-0</t>
  </si>
  <si>
    <t>Televisor a color, control remoto</t>
  </si>
  <si>
    <t>2/11/2004</t>
  </si>
  <si>
    <t>Televisor a color control remoto 13"</t>
  </si>
  <si>
    <t>2/1/2004</t>
  </si>
  <si>
    <t>Cafetera eléctrica</t>
  </si>
  <si>
    <t>12/8/2003</t>
  </si>
  <si>
    <t>Abanico de pared</t>
  </si>
  <si>
    <t>25/8/2005</t>
  </si>
  <si>
    <t xml:space="preserve">Cafetera electrica </t>
  </si>
  <si>
    <t>2/6/2004</t>
  </si>
  <si>
    <t>DVD</t>
  </si>
  <si>
    <t>5/7/2004</t>
  </si>
  <si>
    <t>790-0</t>
  </si>
  <si>
    <t>411-0</t>
  </si>
  <si>
    <t>Nevera 10 pies</t>
  </si>
  <si>
    <t>13/8/2004</t>
  </si>
  <si>
    <t>Bebedero</t>
  </si>
  <si>
    <t>27/5/2004</t>
  </si>
  <si>
    <t>Deshumidificador</t>
  </si>
  <si>
    <t>25/3/2011</t>
  </si>
  <si>
    <t>942-0</t>
  </si>
  <si>
    <t>Abanico 16" de Pared</t>
  </si>
  <si>
    <t>27/9/2006</t>
  </si>
  <si>
    <t>Televisor</t>
  </si>
  <si>
    <t>17/12/2007</t>
  </si>
  <si>
    <t>Cafetera</t>
  </si>
  <si>
    <t>15/8/2007</t>
  </si>
  <si>
    <t>Extractor</t>
  </si>
  <si>
    <t>Licuadora</t>
  </si>
  <si>
    <t>Procesador de vegetales</t>
  </si>
  <si>
    <t>Televisor audiovox</t>
  </si>
  <si>
    <t>4/7/2007</t>
  </si>
  <si>
    <t>Sandwichera</t>
  </si>
  <si>
    <t>10/4/2007</t>
  </si>
  <si>
    <t>Cafetera inoxidable</t>
  </si>
  <si>
    <t xml:space="preserve">Bebedero </t>
  </si>
  <si>
    <t>18/12/2007</t>
  </si>
  <si>
    <t>TV  LCD PHILIPS DE 19 PULGADAS</t>
  </si>
  <si>
    <t>17/6/2008</t>
  </si>
  <si>
    <t>Bebederos Marca Daiwa C/Nevera DW2-6</t>
  </si>
  <si>
    <t>4/11/2008</t>
  </si>
  <si>
    <t>Bebederos Marca Daiwa C/Nevera DW2-7</t>
  </si>
  <si>
    <t>Bebederos Marca Daiwa C/Nevera DW2-8</t>
  </si>
  <si>
    <t>Bebederos Marca Daiwa C/Nevera DW2-9</t>
  </si>
  <si>
    <t>Bebederos Marca Daiwa C/Nevera DW2-10</t>
  </si>
  <si>
    <t>Abanico,color estano 1 lampara de 56"</t>
  </si>
  <si>
    <t>4/9/2008</t>
  </si>
  <si>
    <t>Abanico Techo Mod. M/B56X5 56 C56XL</t>
  </si>
  <si>
    <t>27/5/2009</t>
  </si>
  <si>
    <t>Abanico de pedestal, marca Daiwa</t>
  </si>
  <si>
    <t>Televisor LCD 32"</t>
  </si>
  <si>
    <t>14/6/2010</t>
  </si>
  <si>
    <t>Televisor LCD 47"</t>
  </si>
  <si>
    <t>Horno Microondas</t>
  </si>
  <si>
    <t>22/3/2011</t>
  </si>
  <si>
    <t>Deshumificador Nedoca</t>
  </si>
  <si>
    <t>Nevera Ejecutiva WW</t>
  </si>
  <si>
    <t>1/4/2011</t>
  </si>
  <si>
    <t>Nevera Kenmore Blanca 18' 46-62972</t>
  </si>
  <si>
    <t>20/5/2011</t>
  </si>
  <si>
    <t xml:space="preserve">Tostadora </t>
  </si>
  <si>
    <t>23/8/2011</t>
  </si>
  <si>
    <t>Licuadora Oster</t>
  </si>
  <si>
    <t>MICROONDAS PANASONIC</t>
  </si>
  <si>
    <t>28/10/2011</t>
  </si>
  <si>
    <t>Abanico de piso</t>
  </si>
  <si>
    <t>Nevera</t>
  </si>
  <si>
    <t xml:space="preserve">Microondas </t>
  </si>
  <si>
    <t>Tostadora</t>
  </si>
  <si>
    <t xml:space="preserve">Aspiradora </t>
  </si>
  <si>
    <t>Televisor LCD 42"</t>
  </si>
  <si>
    <t xml:space="preserve">BEBEDERO DE ACERO INOX. </t>
  </si>
  <si>
    <t>ABANICO DE PISO 20'</t>
  </si>
  <si>
    <t>BEBEDERO</t>
  </si>
  <si>
    <t>Ventilador KDK</t>
  </si>
  <si>
    <t>ventilador KDK  16</t>
  </si>
  <si>
    <t>Microondas</t>
  </si>
  <si>
    <t>CAFETERA 12 TZAS</t>
  </si>
  <si>
    <t>TOSTADORA</t>
  </si>
  <si>
    <t>NEVERA</t>
  </si>
  <si>
    <t>ABANICO GRIS</t>
  </si>
  <si>
    <t>MICROONDAS</t>
  </si>
  <si>
    <t xml:space="preserve">TELEVISOR </t>
  </si>
  <si>
    <t>NEVERA PLATEADA</t>
  </si>
  <si>
    <t xml:space="preserve">LICUADORA </t>
  </si>
  <si>
    <t>ABANICO DORADO/BLANCO 16"</t>
  </si>
  <si>
    <t>MICROONDAS GRIS</t>
  </si>
  <si>
    <t>LICUADORA NEGRO</t>
  </si>
  <si>
    <t>MICROONDAS GRIS/NEGRO</t>
  </si>
  <si>
    <t>BEBEDERO NEGRO</t>
  </si>
  <si>
    <t>CAFETERA NEGRO/BLANCO</t>
  </si>
  <si>
    <t>TOSTADORA NEGRO</t>
  </si>
  <si>
    <t xml:space="preserve">CAFETERA ELECTRICA </t>
  </si>
  <si>
    <t>MICROONDAS DE MESA INVERTER</t>
  </si>
  <si>
    <t>NEVERA CON CONGELADOR 11 PIES 2 PUERTAS</t>
  </si>
  <si>
    <t>TOSTADORA SANDWICHERA</t>
  </si>
  <si>
    <t>NEVERA DISPENSADORA DE AGUA</t>
  </si>
  <si>
    <t>CAFETERA ELECTRICA</t>
  </si>
  <si>
    <t>LICUADORA</t>
  </si>
  <si>
    <t>NEVERA EJECUTIVA 4.5 PIES</t>
  </si>
  <si>
    <t>NEVERA EJECUTIVA PREMIUM 1.6 PIES</t>
  </si>
  <si>
    <t>BEBEDERO GRIS</t>
  </si>
  <si>
    <t>HORNO ELECTRICO (FREIDORA DE AIRE 52L)</t>
  </si>
  <si>
    <t>NEVERA EJECUTIVA NEGRA 1.6"</t>
  </si>
  <si>
    <t>PLANCHA SANDWICHERA</t>
  </si>
  <si>
    <t>NEVERA EJECUTIVA 18'1</t>
  </si>
  <si>
    <t>SubTotal: Equipo de comunicación, telecomunicaciones y señal</t>
  </si>
  <si>
    <t>Sem. Delgate inc. 21 Microfonos</t>
  </si>
  <si>
    <t>31/3/2008</t>
  </si>
  <si>
    <t>CR1000 RACK MOUNT CONTROLLER</t>
  </si>
  <si>
    <t>THEPT-A POINT VANTAGE</t>
  </si>
  <si>
    <t>C5V-W LCD 5,5 COLOR SCREEM</t>
  </si>
  <si>
    <t>FFSP320C5-WH LCD SOFTLINE</t>
  </si>
  <si>
    <t>DS3BP SCENEPOINT DIMMER</t>
  </si>
  <si>
    <t xml:space="preserve">FP3SPX FACEPLATE 3 GANG </t>
  </si>
  <si>
    <t>TRANST. 24VAC/830MA VANTAGE</t>
  </si>
  <si>
    <t>REV3 1HET/1COOL SINGLE VANTAGE</t>
  </si>
  <si>
    <t>VDA-0143 16AWG CABLE VANTAGE</t>
  </si>
  <si>
    <t>LCD320C5 WALL BOX</t>
  </si>
  <si>
    <t>SURFCEILING IR MOTION SENSOR</t>
  </si>
  <si>
    <t>VHS/DVD/CD COMBO</t>
  </si>
  <si>
    <t>MIXER/AMPLIFICADOR SONY STEREO</t>
  </si>
  <si>
    <t>MP-HTS5100 POWERCENTER MONSTER</t>
  </si>
  <si>
    <t xml:space="preserve">PERSONAL NETWORK CAMARA </t>
  </si>
  <si>
    <t>PROGRAMA ADQUIRIDO EN REEMPLAZO DE UN NSR-25 RECORDER DISC</t>
  </si>
  <si>
    <t>Micrófono ATW-701/L Audio Technica</t>
  </si>
  <si>
    <t>15/6/2010</t>
  </si>
  <si>
    <t>Equipos de Comunicación CGCNSS</t>
  </si>
  <si>
    <t>Microfono Sennheiser Delegate</t>
  </si>
  <si>
    <t>8/5/2012</t>
  </si>
  <si>
    <t>RECEPTOR INALAMBRICO P/ CONTROL REMOTO</t>
  </si>
  <si>
    <t>CONTRO REMOTO DE 2 BOTONES</t>
  </si>
  <si>
    <t>BARRERAS VEHICULAR, CON SATA DE 4MTS</t>
  </si>
  <si>
    <t>DVR BAREBONE GADSPOT 8CH</t>
  </si>
  <si>
    <t>DVR BAREBONE GADSPOT 4CH</t>
  </si>
  <si>
    <t>CENTRAL TELEFONICA</t>
  </si>
  <si>
    <t xml:space="preserve">CISCO UC PHONE </t>
  </si>
  <si>
    <t>TELEFONO INALAMBRICO</t>
  </si>
  <si>
    <t xml:space="preserve">AMPLIFICADOR </t>
  </si>
  <si>
    <t>CONTROL DE ACCESO BIOMETRICO</t>
  </si>
  <si>
    <t>ANTENA DE RADIO FRECUENCIA</t>
  </si>
  <si>
    <t>RADIO DE COMUNICACIÓN MOTOROLA</t>
  </si>
  <si>
    <t xml:space="preserve">PATCH PANEL MODULAR DE 24 PUERTOS </t>
  </si>
  <si>
    <t>TELEFONO IP FORTINET FON-175</t>
  </si>
  <si>
    <t>SubTotal: Equipo de elevación</t>
  </si>
  <si>
    <t>Elevador</t>
  </si>
  <si>
    <t>SubTotal: Equipo de generación eléctrica, aparatos y acceso</t>
  </si>
  <si>
    <t>Transfer Automático 500 KVA</t>
  </si>
  <si>
    <t>Transfer Automático 60 Amp.</t>
  </si>
  <si>
    <t>Transformador 500 Amp. 60 Hz (Trifásico)</t>
  </si>
  <si>
    <t>Interruptor 1600 Amp 60 Hz</t>
  </si>
  <si>
    <t>Planta Eléctrica 56 KW; 1800 RPM, Gas-oil</t>
  </si>
  <si>
    <t>Inversor 3.6 Kilos, Baterías e Instalación</t>
  </si>
  <si>
    <t>2/11/2005</t>
  </si>
  <si>
    <t>Inversor 2.4 kilos</t>
  </si>
  <si>
    <t>2/4/2009</t>
  </si>
  <si>
    <t>Planta Eléctrica SDMO V500UC2 II</t>
  </si>
  <si>
    <t>2/7/2010</t>
  </si>
  <si>
    <t>UPS MODULAR TRIFASICO SMART ONLINE</t>
  </si>
  <si>
    <t>Inversor 3.6 kilos</t>
  </si>
  <si>
    <t>UPS</t>
  </si>
  <si>
    <t>INVERSOR SINUSOIDAL 3</t>
  </si>
  <si>
    <t>UPS 10KW TIPO RACK</t>
  </si>
  <si>
    <t>SubTotal: Equipo médico y de laboratorio</t>
  </si>
  <si>
    <t>Silla de Ruedas Estándar</t>
  </si>
  <si>
    <t>20/5/2008</t>
  </si>
  <si>
    <t>Camillas de 3 Posiciones</t>
  </si>
  <si>
    <t>Regla Digitometrica.</t>
  </si>
  <si>
    <t>20/6/2008</t>
  </si>
  <si>
    <t>Silla de rueda Standar Mod. R-G918</t>
  </si>
  <si>
    <t>8/9/2008</t>
  </si>
  <si>
    <t>Camillas 3 Psiciones R-1033-0092</t>
  </si>
  <si>
    <t xml:space="preserve">Balanza de adulto con tallimento de 350Lbs.  </t>
  </si>
  <si>
    <t>9/1/2009</t>
  </si>
  <si>
    <t>Balanza de adulto con tallimento Lbs/Kg</t>
  </si>
  <si>
    <t>Camilla Exame 3pc/gav.V</t>
  </si>
  <si>
    <t>14/4/2011</t>
  </si>
  <si>
    <t>Balanza Adulto Lbs/Kg</t>
  </si>
  <si>
    <t>Camilla de examen articulada de 3 posiciones, color beige</t>
  </si>
  <si>
    <t>Balanza adulto con talleme</t>
  </si>
  <si>
    <t>TERMOMETRO DE TEMPERATURA CORPORAL</t>
  </si>
  <si>
    <t>CAMILLA ESTACIONARIA</t>
  </si>
  <si>
    <t>ESFIGNOMANOMETRO DE PARED 6 INCHES</t>
  </si>
  <si>
    <t>NEGASTOCOPIO 2 PANTALLA</t>
  </si>
  <si>
    <t>CAMILLA PARA CONSULTORIO (AZUA)</t>
  </si>
  <si>
    <t>GLUCOTES</t>
  </si>
  <si>
    <t>SubTotal: Equipos Educacional , Cientifico y Recreativo</t>
  </si>
  <si>
    <t>CARPA BLANCA 6X6 CON LOGO DEL CNSS</t>
  </si>
  <si>
    <t>CARPA BLANCA 4X4 CON LOGO DEL CNSS</t>
  </si>
  <si>
    <t>MESA PLEGABLE</t>
  </si>
  <si>
    <t>SubTotal: Equipos y aparatos audiovisuales</t>
  </si>
  <si>
    <t>PROYECTOR EPSON POWERLITE</t>
  </si>
  <si>
    <t>Pantalla Para Proyector Klip 120 con Tripode KPS-104</t>
  </si>
  <si>
    <t>GRABADOR DE AUDIO PARA CAMARA DIGITAL</t>
  </si>
  <si>
    <t xml:space="preserve">MICROFONO DE SOLAPA PARA CAMARA </t>
  </si>
  <si>
    <t>PANTALLA PARA PROYECTOR MOTORIZADA</t>
  </si>
  <si>
    <t>SubTotal: Equipos de Computos</t>
  </si>
  <si>
    <t>Impresora multifuncional</t>
  </si>
  <si>
    <t>Monitor pantalla plana de 17"</t>
  </si>
  <si>
    <t>Fotocopiadora</t>
  </si>
  <si>
    <t>5/5/2005</t>
  </si>
  <si>
    <t xml:space="preserve">Pantalla para Proyector </t>
  </si>
  <si>
    <t>1/3/2005</t>
  </si>
  <si>
    <t>12/3/2007</t>
  </si>
  <si>
    <t>Impresora Multinacional</t>
  </si>
  <si>
    <t>30/9/2008</t>
  </si>
  <si>
    <t>Medidor de cableado Tester Kit Back Box LAN Solution Network</t>
  </si>
  <si>
    <t>17/7/2010</t>
  </si>
  <si>
    <t>Scanner</t>
  </si>
  <si>
    <t>CPU Optiplex</t>
  </si>
  <si>
    <t>Monitor 17 pulgadas</t>
  </si>
  <si>
    <t>Impresora deskjet</t>
  </si>
  <si>
    <t>Base de instalación de techo p/proyector</t>
  </si>
  <si>
    <t>Pantalla eléctrica digital de 100"</t>
  </si>
  <si>
    <t>Draper pantalla manual 60 x 80 diagonal</t>
  </si>
  <si>
    <t>Base para proyector</t>
  </si>
  <si>
    <t>Monitor L1706</t>
  </si>
  <si>
    <t>Laptop</t>
  </si>
  <si>
    <t>CPU HP DC5700</t>
  </si>
  <si>
    <t xml:space="preserve">Monitor </t>
  </si>
  <si>
    <t>Swich Fiber Channel</t>
  </si>
  <si>
    <t>Impresora  IMP/SCA/FAX/COP</t>
  </si>
  <si>
    <t xml:space="preserve">Scanner </t>
  </si>
  <si>
    <t>UPS APC</t>
  </si>
  <si>
    <t>Caja de Disco Storage</t>
  </si>
  <si>
    <t>Cisco Catalyst 2960-24TC-Swich-24 ports-EN, Fast EN, Gigabit EN-10 base-T, 100 Base-TX</t>
  </si>
  <si>
    <t>Swich 5 puertos</t>
  </si>
  <si>
    <t>Linksys Ranger Expander WRE54G</t>
  </si>
  <si>
    <t xml:space="preserve">CPU (NE) Optiplex 760D  C2D/2.93GHZ/4GB/250GB/DVO/XP   (Black)   </t>
  </si>
  <si>
    <t>Monitor Flat 19"  Mod. E190S  black</t>
  </si>
  <si>
    <t>Copiadora  Mod.AL2040  20CPM</t>
  </si>
  <si>
    <t>CPU  Mod. HP  DC5800 SFF  C2D/3.0 2GB  250GB  DVDR WVB-XPP, con su monitor HP L1710  17IN LCD MON US SBY</t>
  </si>
  <si>
    <t>3/6/2009</t>
  </si>
  <si>
    <t>Laptop Mod. HP EliteBook Workstation 8730w (Computadora portatil)</t>
  </si>
  <si>
    <t xml:space="preserve">Sun Storage TekTM TapeAuloader With 24slots, 1HPLTO3 HH. </t>
  </si>
  <si>
    <t>Impresora  (IN) HP Officejet 80003 PRO (CB092A)</t>
  </si>
  <si>
    <t>Swich-24 ports-EN, Cisco Catalyst 3560G-24PS-Fast EN, Gigabit EN-10 Base-T, 100Base-TX, 1000Base-T+4xSFP (empty)-1U-PoE.</t>
  </si>
  <si>
    <t>23/3/2010</t>
  </si>
  <si>
    <t>CON-SNT-3560GTS SMARTNET 8X5XNBD Cat 3560 24 10/100/1000T + 4 SFP St</t>
  </si>
  <si>
    <t>PATCH CORD MULTIMODO DUPLEX LC-LC 10 METROS</t>
  </si>
  <si>
    <t xml:space="preserve">Servidor </t>
  </si>
  <si>
    <t xml:space="preserve">Servidor  </t>
  </si>
  <si>
    <t>UPS  EA200 1500VA</t>
  </si>
  <si>
    <t>NC Computing L230, Software V Space, Puerto USB, entrada para microfono, entrada de altavoces. Puerto para teclado PS/2, Puerto para mouse PS/2, Base para monitor.</t>
  </si>
  <si>
    <t>NC Computing L230</t>
  </si>
  <si>
    <t>Grabadora digital  voice recorder de 2GB.</t>
  </si>
  <si>
    <t>Impresora Multifuncional, mod. WC 4250, 45 PPM</t>
  </si>
  <si>
    <t>22/7/2010</t>
  </si>
  <si>
    <t>Fax</t>
  </si>
  <si>
    <t>26/10/2005</t>
  </si>
  <si>
    <t>CPU HP Compaq, Elite 8100 Core i3 540 3.06 GHz, Small form factor.  Dimensions (WxDxH) 13.3 in x 14.9 in x 3.9 in Weight 16.8 lbs.</t>
  </si>
  <si>
    <t>CPU HP Compaq, Elite 8100</t>
  </si>
  <si>
    <t>UPS 1000VA</t>
  </si>
  <si>
    <t>Laptop HP 4420S C/5/2.66 GHZ, 14", DVDR WLS BT W7P 64 (computadora Portatil)</t>
  </si>
  <si>
    <t>Trasmisor de Video Inalámbrico</t>
  </si>
  <si>
    <t>Cisco Integrated Services Router,DSL Interface Card,2fxo Y ESTAP 4U 19" Wall Mount Brack(Rack Abierto)</t>
  </si>
  <si>
    <t>Monitor Flat Panel de 18.5</t>
  </si>
  <si>
    <t>Impresora de Etiquetas</t>
  </si>
  <si>
    <t>HandHeld</t>
  </si>
  <si>
    <t>UPS 1500VA</t>
  </si>
  <si>
    <t>Impresora HP OfficeJet PRO 8000  English/Spanish 110-220 V</t>
  </si>
  <si>
    <t>PROYECTOR EPSPON POWER LITE S12, 2800 LUMENS</t>
  </si>
  <si>
    <t>INVENTARIO CONTRALORIA</t>
  </si>
  <si>
    <t xml:space="preserve">Monitor LCD Flat 19"  </t>
  </si>
  <si>
    <t xml:space="preserve">SERVIDOR DELL R610 </t>
  </si>
  <si>
    <t>NC Computing L300, con Software y accesorios.</t>
  </si>
  <si>
    <t>NC Computing L300</t>
  </si>
  <si>
    <t>Pantalla Eléctrica 100"</t>
  </si>
  <si>
    <t>APC SYMMENTRA POWER MODULE</t>
  </si>
  <si>
    <t>CPU Optiplex 790</t>
  </si>
  <si>
    <t xml:space="preserve">Monitor Flat Panel 17"  </t>
  </si>
  <si>
    <t>Caja de Disco Nas de 8TB Lomenga</t>
  </si>
  <si>
    <t>Proyector Epson Powerlite</t>
  </si>
  <si>
    <t>Solución De Seguridad Unificada (UTM)</t>
  </si>
  <si>
    <t>Laptop Proc. Core i5, Familia 3210m, 2.5 Ghz, Pantalla de 14”, 500 GB Disco Duro, DVD, Bulto de Nylon., 3 años de Garantia</t>
  </si>
  <si>
    <t>IPAD 4 WI-FI + CEL 64GB BLACK</t>
  </si>
  <si>
    <t>IMPRESORA MULTIFUNCIONAL  CANON IR-1730</t>
  </si>
  <si>
    <t>SERVIDOR POWER EDGE R20</t>
  </si>
  <si>
    <t>IMPRESORA MULTIFUNCIONAL WORKCENTRE 4260</t>
  </si>
  <si>
    <t>SCANNER FUJITSU IX500</t>
  </si>
  <si>
    <t>SERVIDOR RACK MOUNTABLE E5-2640</t>
  </si>
  <si>
    <t>CPU DELL OPTIPLEX 9020</t>
  </si>
  <si>
    <t>MONITOR DELL E1914HC</t>
  </si>
  <si>
    <t>SCANNER FUJITSU</t>
  </si>
  <si>
    <t>SYMANTEC BACKUP</t>
  </si>
  <si>
    <t>LAPTOP HP PROBOOK 650</t>
  </si>
  <si>
    <t>IMPRESORA HP OFFICEJET</t>
  </si>
  <si>
    <t>RACK MOUNTABLE 8 PUERTOS</t>
  </si>
  <si>
    <t>LAPTOP DELL LATITUDE E7450</t>
  </si>
  <si>
    <t>IMPRESORA MULTIFUNCIONAL</t>
  </si>
  <si>
    <t xml:space="preserve"> PROYECTOR EPSON POWERLITE X24</t>
  </si>
  <si>
    <t>LAPTOP DELL LATITUDE E5470</t>
  </si>
  <si>
    <t xml:space="preserve">CONTROL APUNTADOR </t>
  </si>
  <si>
    <t>IMPRESORA MULTIFUNCIONAL WORKCENTRE 7855</t>
  </si>
  <si>
    <t>SERVIDOR</t>
  </si>
  <si>
    <t>LAPTOP DELL LATITUDE E5570</t>
  </si>
  <si>
    <t>MONITOR AOC 28" LED</t>
  </si>
  <si>
    <t>SCANNER FUJITSU FI-7160</t>
  </si>
  <si>
    <t>IMPRESORA</t>
  </si>
  <si>
    <t>FOTIGATE - 400D</t>
  </si>
  <si>
    <t>NOTEBOOK (+MALETIN)</t>
  </si>
  <si>
    <t xml:space="preserve">COMPUTADOR + MONITOR </t>
  </si>
  <si>
    <t>CORE SWITCH</t>
  </si>
  <si>
    <t>PROYECTOR INALAMBRICO NYRIUS</t>
  </si>
  <si>
    <t>CAJA DE DISCOS</t>
  </si>
  <si>
    <t xml:space="preserve">IMPRESORA MULTIFUNCIONAL </t>
  </si>
  <si>
    <t>IMPERVA</t>
  </si>
  <si>
    <t>CPU HP PRODESK 600 G4 SFF</t>
  </si>
  <si>
    <t>MONITOR HP E243</t>
  </si>
  <si>
    <t>FIREWALL</t>
  </si>
  <si>
    <t>SWITCHES</t>
  </si>
  <si>
    <t>ACCESS POINT</t>
  </si>
  <si>
    <t>LAPTOP</t>
  </si>
  <si>
    <t>SERVIDOR POWER EDGE W/SERVER RACK</t>
  </si>
  <si>
    <t>SERVIDOR PARA SEGURIDAD</t>
  </si>
  <si>
    <t>LAPTOP 2 EN 1 GRIS/PLATA</t>
  </si>
  <si>
    <t xml:space="preserve">NAS SERVER (SERVIDOR DE ALMACENAMIENTO) </t>
  </si>
  <si>
    <t>CPU HP PD 400 G7-SFF-15105003</t>
  </si>
  <si>
    <t>MONITOR LED HP  P24V G4</t>
  </si>
  <si>
    <t>IMPRESORA MULTIFUNCIONAL  HP LASERJET</t>
  </si>
  <si>
    <t>DARKTRACE CYBER INTELLIGENCE (SISTEMA DE PREVENCION DE AMENAZAS)</t>
  </si>
  <si>
    <t>CAJA DE DISCOS SAN + BRACKETS</t>
  </si>
  <si>
    <t>EQUIPOS DE SEGURIDAD  FORTINET</t>
  </si>
  <si>
    <t>ESCANER FUJITSU</t>
  </si>
  <si>
    <t>IMPRESORA MULTIFUNCIONAL HP</t>
  </si>
  <si>
    <t>LAPTOP i7 "15.6"</t>
  </si>
  <si>
    <t>CPU DELL PROCESADOR I5-12500</t>
  </si>
  <si>
    <t>MONITOR DELL "24" FULL HD</t>
  </si>
  <si>
    <t>APC NETBOTZ RACK MONITOR (CAMARAS INCLUIDAS)</t>
  </si>
  <si>
    <t>SubTotal: Sistema de aires acondicionados</t>
  </si>
  <si>
    <t>Aire Acondicionado de 3 toneladas</t>
  </si>
  <si>
    <t>8/12/2007</t>
  </si>
  <si>
    <t>Aire Acondicionado Split de 12,000 BTU</t>
  </si>
  <si>
    <t xml:space="preserve">Aire Acondicionado 22,000 BTU </t>
  </si>
  <si>
    <t>12/10/2006</t>
  </si>
  <si>
    <t>Aire Acondicionado (Gerenca Técnica)</t>
  </si>
  <si>
    <t>10/6/2005</t>
  </si>
  <si>
    <t>Aire Acondicionado (Subgerencia, Rec. Hum., Serv. Grales.)</t>
  </si>
  <si>
    <t>8/12/2003</t>
  </si>
  <si>
    <t>Aire Acondicionado (Area Financiera)</t>
  </si>
  <si>
    <t>Aire Acondicionado Ductiable 4 Toneladas (Salón CNSS)</t>
  </si>
  <si>
    <t>10/10/2006</t>
  </si>
  <si>
    <t>Aire Acond. 5 Tonel. (Oficina Gerente General)</t>
  </si>
  <si>
    <t>Aire Acondicionado 5 Toneladas Inst. Incluida</t>
  </si>
  <si>
    <t>11/11/2004</t>
  </si>
  <si>
    <t>Aire Acondicionado de 12000 BTU</t>
  </si>
  <si>
    <t>2/7/2008</t>
  </si>
  <si>
    <t>Unidad acondicionador de aire de 3 toneladas de 36mil BTU</t>
  </si>
  <si>
    <t>22/10/2008</t>
  </si>
  <si>
    <t>Unidad acondicionador de aire de 2 toneladas de 24 mil BTU</t>
  </si>
  <si>
    <t>Aire UD.A/A Carrier Split de pared de 18,000 BTU 208/230V 1PH/60HZ compuesta por : Condensador MOD:38LFC018 Consola MOD:42LFC01830</t>
  </si>
  <si>
    <t>17/1/2010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</si>
  <si>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</si>
  <si>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</si>
  <si>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</si>
  <si>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</si>
  <si>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</si>
  <si>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</si>
  <si>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</si>
  <si>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</si>
  <si>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Aire Acondicionado de 18000 BTU GG</t>
  </si>
  <si>
    <t>Aire Acondicionado 3 Toneladas inform</t>
  </si>
  <si>
    <t>UNIDAD CONDENSADORA DE 5 TONELADAS MARCA TGM</t>
  </si>
  <si>
    <t>Aire Acondicionado Split de 18,000 BTU</t>
  </si>
  <si>
    <t>ACONDICIONADOR DE AIRE 4 TONELADAS</t>
  </si>
  <si>
    <t>ACONDICIONADOR DE AIRE 3 TONELADAS</t>
  </si>
  <si>
    <t>ACONDICIONADOR DE AIRE 5 TONELADAS ALTA EFICIENCIA</t>
  </si>
  <si>
    <t>ACONDICIONADOR DE AIRE 1 TONELADA ALTA EFICIENCIA</t>
  </si>
  <si>
    <t>ACONDICIONADOR DE AIRE 24BTU ALTA EFICIENCIA</t>
  </si>
  <si>
    <t>UNIDAD DE AIRE SPLIT 12 MIL BTU INVERTER</t>
  </si>
  <si>
    <t>ACONDICIONADOR DE AIRE TIPO MANEJADORA 5 TONELADAS ALTA EFICIENCIA</t>
  </si>
  <si>
    <t>UNIDAD DE AIRE SPLIT 24 MIL BTU INVERTER</t>
  </si>
  <si>
    <t>ACONDICIONADOR DE AIRE 5 TONELADAS INVERTER</t>
  </si>
  <si>
    <t>ACONDICIONADOR DE AIRE 24BTU INVERTER EFICIENCIA 20</t>
  </si>
  <si>
    <t>ACONDICIONADOR DE AIRE 12BTU INVERTER EFICIENCIA 20</t>
  </si>
  <si>
    <t>ACONDICIONADOR DE AIRE TIPO SPLIT DE 18KBTU EF. 20, 220V R410-A INCLUYE INSTALACION, PALOMETAS Y KIT DE BOMBA DE DESAGUE.</t>
  </si>
  <si>
    <t>ACONDICIONADOR DE AIRE TIPO SPLIT DE 18KBTU EF. 20, 220V R410-A INVERTER EFICIENCIA 20 (SIN INSTALACION)</t>
  </si>
  <si>
    <t>ACONDICIONADOR DE AIRE 5 TONELADAS INVERTER EFICIENCIA 18 (60,000 BTU)</t>
  </si>
  <si>
    <t>MANEJADORA DE AIRE 5 TONELADAS INVERTER EFICIENCIA 18 R410-A 220V</t>
  </si>
  <si>
    <t>VENTILADOR CORTINA DE AIRE 110V DE 3 PIES</t>
  </si>
  <si>
    <t>VENTILADOR CORTINA DE AIRE 110V DE 6 PIES</t>
  </si>
  <si>
    <t>AIRE ACONDICIONADO 12,000 BTU DE PARED TIPO SPLIT, CON INSTALACION</t>
  </si>
  <si>
    <t>AIRE ACONDICIONADO 12,000 BTU DE PARED TIPO SPLIT, SIN INSTALACION</t>
  </si>
  <si>
    <t>SubTotal: Herramientas</t>
  </si>
  <si>
    <t>HERRAMIENTAS VARIAS</t>
  </si>
  <si>
    <t>MICROSCANNER 2</t>
  </si>
  <si>
    <t>ESCALERA DE TIJERA DOBLE</t>
  </si>
  <si>
    <t>SubTotal: Otros equipos</t>
  </si>
  <si>
    <t>Bomba Sumergible 1 1/2 HP</t>
  </si>
  <si>
    <t>31/12/2003</t>
  </si>
  <si>
    <t>Bomba de Agua</t>
  </si>
  <si>
    <t>Bomba de agua ladrona 0.5 hp</t>
  </si>
  <si>
    <t>21/10/2008</t>
  </si>
  <si>
    <t>Bomba para lavado a presión B&amp;D 3000PSI  DPD3000 Ref. 313100</t>
  </si>
  <si>
    <t>24/6/2009</t>
  </si>
  <si>
    <t xml:space="preserve">CARRO PLATAFORMA PLEGABLE </t>
  </si>
  <si>
    <t>20/1/2015</t>
  </si>
  <si>
    <t>ESCALERA T/TIJERA FIBRA</t>
  </si>
  <si>
    <t xml:space="preserve">BOMBA FPS CENTRIFUGA </t>
  </si>
  <si>
    <t>3/2/2015</t>
  </si>
  <si>
    <t>CARRO PARA ALMANCEN DE 2 RUEDAS</t>
  </si>
  <si>
    <t>1/4/2015</t>
  </si>
  <si>
    <t>DETECTOR DE METALES</t>
  </si>
  <si>
    <t>TANQUE DE AGUA (TINACO) DE 300 A 350 GLS</t>
  </si>
  <si>
    <t>BOBA DE AGUA 1HP</t>
  </si>
  <si>
    <t>CERNIDOR DE ARENA</t>
  </si>
  <si>
    <t>ORGANIZADOR HORIZONTAL NEGRO</t>
  </si>
  <si>
    <t>MAQUINA DE LAVADO A PRESION ELECTRICA</t>
  </si>
  <si>
    <t>SubTotal: Equipos y muebles de oficina</t>
  </si>
  <si>
    <t>Sillón Victoria C/B  Ajsut tela, color negro</t>
  </si>
  <si>
    <t>6/11/2003</t>
  </si>
  <si>
    <t>Sumadora Eléctrica</t>
  </si>
  <si>
    <t>16/5/2003</t>
  </si>
  <si>
    <t>Maquina de escribir eléctrica</t>
  </si>
  <si>
    <t>2/2/2004</t>
  </si>
  <si>
    <t>Mesa marrón para Fotocopiadora 32x24x28</t>
  </si>
  <si>
    <t>21/3/2003</t>
  </si>
  <si>
    <t xml:space="preserve">Retorno en melanina de dos gavetas importado, color crema </t>
  </si>
  <si>
    <t>18/2/2004</t>
  </si>
  <si>
    <t>Sillón Ejecutivo en tela LG-0507 Color Negro</t>
  </si>
  <si>
    <t>24/4/2003</t>
  </si>
  <si>
    <t>Escritorio en caoba</t>
  </si>
  <si>
    <t>Modulo de 2 Gtas. Retorno en melanina de dos gavetas, color C.</t>
  </si>
  <si>
    <t>3/10/2005</t>
  </si>
  <si>
    <t>16/5/2006</t>
  </si>
  <si>
    <t>Sacapuntas Eléctrico</t>
  </si>
  <si>
    <t>14/1/2004</t>
  </si>
  <si>
    <t>Armario en madera de 2 puertas</t>
  </si>
  <si>
    <t>12/8/2004</t>
  </si>
  <si>
    <t>Silla plegadiza para visitas, en tela color crema</t>
  </si>
  <si>
    <t>Silla plegadiza para visitas, en tela color crema eq of. 282</t>
  </si>
  <si>
    <t>Silla plegadiza para visitas, en tela color crema(Almacen)</t>
  </si>
  <si>
    <t>Silla para visitas, en tela color negro. 0360</t>
  </si>
  <si>
    <t>Archivo Oficio Omar 2 Gvtas. Crema p/forders 81/2x14</t>
  </si>
  <si>
    <t>27/5/2003</t>
  </si>
  <si>
    <t xml:space="preserve">Reloj recibidor de correspondencia </t>
  </si>
  <si>
    <t>6/6/2003</t>
  </si>
  <si>
    <t>Sillas estacionarias en hierro, tapizado color negro</t>
  </si>
  <si>
    <t>Silla Estacionaria en Hierro, Tapizado Color Negro</t>
  </si>
  <si>
    <t>Archivo de 2 Gvtas. 8 1/2 x 13</t>
  </si>
  <si>
    <t>29/11/2002</t>
  </si>
  <si>
    <t>Armario p/oficina 18x36x72, importado crema, paneles móvil</t>
  </si>
  <si>
    <t>22/5/2003</t>
  </si>
  <si>
    <t>Armario en metal de 2 puertas, color crema, 18x36x27</t>
  </si>
  <si>
    <t>2/4/2005</t>
  </si>
  <si>
    <t>Silla estacionaria para visita en hierro, tapizado color negro</t>
  </si>
  <si>
    <t>Sillón Victoria C/B, Ajust, color negro</t>
  </si>
  <si>
    <t>Armario en metal de 2 puertas, color crema 18x36x4</t>
  </si>
  <si>
    <t>13/1/2005</t>
  </si>
  <si>
    <t>Archivo Oficio duramax, 2 gvtas, color crema, p/folders</t>
  </si>
  <si>
    <t>13/1/2004</t>
  </si>
  <si>
    <t>Archivo de 2 gavetas color gris</t>
  </si>
  <si>
    <t>20/5/2004</t>
  </si>
  <si>
    <t>Archivo de 2 gavetas, color gris.</t>
  </si>
  <si>
    <t>10/8/2002</t>
  </si>
  <si>
    <t>Sillón ejecutivo, color negro.</t>
  </si>
  <si>
    <t>20/9/2002</t>
  </si>
  <si>
    <t>Armario en metal de 2 puertas, color crema.</t>
  </si>
  <si>
    <t>15/5/2004</t>
  </si>
  <si>
    <t>Silla estacionaria de espera en hierro, tapizado en negro.</t>
  </si>
  <si>
    <t>Modulo Rodante Mod. 2000 en Melamina con 3 Gtas</t>
  </si>
  <si>
    <t>2/2/2005</t>
  </si>
  <si>
    <t>30/10/2002</t>
  </si>
  <si>
    <t>Archivo de 2 gavetas, color crema, 8 1/2 x 13</t>
  </si>
  <si>
    <t>Mesita en madera, color negro</t>
  </si>
  <si>
    <t>Encuadernadora</t>
  </si>
  <si>
    <t>Archivo de 2 gavetas, Color crema</t>
  </si>
  <si>
    <t>Sillón ejecutivo, color negro</t>
  </si>
  <si>
    <t>16/1/2003</t>
  </si>
  <si>
    <t>21/11/2003</t>
  </si>
  <si>
    <t>Silla de espera, color negro</t>
  </si>
  <si>
    <t>Trituradora de papeles</t>
  </si>
  <si>
    <t>Escritorio en caoba tipo L de 3 gavetas y una puerta.</t>
  </si>
  <si>
    <t>Credenza en caoba de 4 gavetas y 2 puertas</t>
  </si>
  <si>
    <t xml:space="preserve">Escritorio Bif </t>
  </si>
  <si>
    <t>Mesa ala Bif</t>
  </si>
  <si>
    <t>Mesita de 2 niveles, color gris.</t>
  </si>
  <si>
    <t>Trituradora de papeles, color gris.</t>
  </si>
  <si>
    <t>19/5/2003</t>
  </si>
  <si>
    <t>Librero Alto con 2 Puertas Elysee y Puertas de vidrio</t>
  </si>
  <si>
    <t>12/9/2003</t>
  </si>
  <si>
    <t>Sillón ejecutivo mod.fly tapizado en piel azul</t>
  </si>
  <si>
    <t>22/11/2003</t>
  </si>
  <si>
    <t xml:space="preserve">Sofá para 2 personas en piel, color azul, </t>
  </si>
  <si>
    <t>17/2/2004</t>
  </si>
  <si>
    <t>Mesita de 3 gavetas.</t>
  </si>
  <si>
    <t>Mesa Escritorio Mod. 1000 en melanina, 28x60 color haya</t>
  </si>
  <si>
    <t>25/11/2003</t>
  </si>
  <si>
    <t>Sillón Victoria C/B Ajust, color negro.</t>
  </si>
  <si>
    <t>Sillón Ejecutivo en tela color negro LG-7070</t>
  </si>
  <si>
    <t>16/12/2003</t>
  </si>
  <si>
    <t>Sillón ejecutivo tapizado, color negro</t>
  </si>
  <si>
    <t>Sillón semi-ejecutivo en tela, color negro HID. LG-0306</t>
  </si>
  <si>
    <t>Mesa Conferencia Soke Italiana 8 personas. 39x98 LG-0220</t>
  </si>
  <si>
    <t>Archivo en metal 4 gavetas, color crema.</t>
  </si>
  <si>
    <t>17/1/2005</t>
  </si>
  <si>
    <t>Mesita en madera, color negro de 2 niveles</t>
  </si>
  <si>
    <t>12/12/2003</t>
  </si>
  <si>
    <t>Archivo de 2 gavetas</t>
  </si>
  <si>
    <t>Trituradora de papel color gris</t>
  </si>
  <si>
    <t>12/5/2003</t>
  </si>
  <si>
    <t>Sillón Ejecutivo en tela LG-0507 Color negro</t>
  </si>
  <si>
    <t>Modulo 3 gavetas, color gris</t>
  </si>
  <si>
    <t>3/4/2004</t>
  </si>
  <si>
    <t>Sillon, ejecutivo en piel color negro, SINUA</t>
  </si>
  <si>
    <t>28/11/2003</t>
  </si>
  <si>
    <t>Sillones en piel para visita, color vino, Butacas SINUA</t>
  </si>
  <si>
    <t>Trituradora de papel, color gris</t>
  </si>
  <si>
    <t>Porta traje en hierro</t>
  </si>
  <si>
    <t>18/2/2006</t>
  </si>
  <si>
    <t>Sillón ejecutivo en piel, color negro</t>
  </si>
  <si>
    <t>19/1/2004</t>
  </si>
  <si>
    <t>Mesa de conferencia para el CNSS, 9 soportes, 2 topes c/borde</t>
  </si>
  <si>
    <t>Pedestal  de 2 Gavetas</t>
  </si>
  <si>
    <t>Mesita para Computadora, LG-6010, 19x39x30 color madera</t>
  </si>
  <si>
    <t>27/1/2004</t>
  </si>
  <si>
    <t>Sofá para 2 personas tapizado en piel color negro</t>
  </si>
  <si>
    <t>Mesita cuadrada con base en mármol y  tope de cristal de 2 niveles</t>
  </si>
  <si>
    <t>Mesita circular con base en mármol y  tope de cristal de 2 niveles</t>
  </si>
  <si>
    <t>Silla de espera para visita, tapizada con brazos azul.</t>
  </si>
  <si>
    <t>Silla de espera para visita, tapizada con brazos  azul.</t>
  </si>
  <si>
    <t>Carrito tipo bar, para servir café, en hierro con tope en madera</t>
  </si>
  <si>
    <t>1/8/2004</t>
  </si>
  <si>
    <t>Mesa retangular base de hierro y tope en madera</t>
  </si>
  <si>
    <t>Mesita en hierro con tope en madera de 3 niveles, color negro</t>
  </si>
  <si>
    <t>Mesita en madera de 3 niveles, color negro(Almacen)</t>
  </si>
  <si>
    <t>Archivo de 2 gavetas en metal</t>
  </si>
  <si>
    <t>14/6/2004</t>
  </si>
  <si>
    <t>Silla estacionaria en hierro para visita, tapizada en negro</t>
  </si>
  <si>
    <t xml:space="preserve">Silla plegadiza, tapizada color crema </t>
  </si>
  <si>
    <t>Butaca para visita, color negro</t>
  </si>
  <si>
    <t>Archivo de 2 gavetas, color gris</t>
  </si>
  <si>
    <t>Mesa rectangular</t>
  </si>
  <si>
    <t>Butaca de espera en tela color gris</t>
  </si>
  <si>
    <t>Mesa circular para 10 personas, en metal</t>
  </si>
  <si>
    <t>Silla de espera tapizada, color negro</t>
  </si>
  <si>
    <t>Silla secretarial color gris</t>
  </si>
  <si>
    <t>28/2/2006</t>
  </si>
  <si>
    <t>Caja de Seguridad</t>
  </si>
  <si>
    <t>21/3/2005</t>
  </si>
  <si>
    <t>Silla para visita, color negro tapizado en tela 0391</t>
  </si>
  <si>
    <t>Silla para visita, color negro tapizado en tela</t>
  </si>
  <si>
    <t>Archivo de 4 gavetas en melanina, color haya</t>
  </si>
  <si>
    <t>23/3/2006</t>
  </si>
  <si>
    <t>Mesa Escritorio (Retorno) en melanina color haya</t>
  </si>
  <si>
    <t>10/3/2006</t>
  </si>
  <si>
    <t>Archivo contra incendio de 4 gavetas</t>
  </si>
  <si>
    <t>28/9/2006</t>
  </si>
  <si>
    <t>Armario en melanine color gris</t>
  </si>
  <si>
    <t>20/12/2006</t>
  </si>
  <si>
    <t>Modulo de 2 gavetas color negro</t>
  </si>
  <si>
    <t>15/11/2006</t>
  </si>
  <si>
    <t>Silla de espera en fibra de bidrio color negro</t>
  </si>
  <si>
    <t>9/5/2006</t>
  </si>
  <si>
    <t>Mueble en caoba 3 puertas (14 x 53 x 36)</t>
  </si>
  <si>
    <t>3/2/2006</t>
  </si>
  <si>
    <t>Mueble en caoba 3 puertas (13 x 47 x 36)</t>
  </si>
  <si>
    <t>Mueble en caoba 2 puertas (14 x 34 x 36)</t>
  </si>
  <si>
    <t>Mesa Rect. Ref. T259-1 WRUOUTH IRON</t>
  </si>
  <si>
    <t>10/10/2003</t>
  </si>
  <si>
    <t>Sofa 2 OPIUM T/BOLTAFLEX SPALMATURA</t>
  </si>
  <si>
    <t>Butaca OPIUM T/BOLT SPALMATURA</t>
  </si>
  <si>
    <t>29/10/2003</t>
  </si>
  <si>
    <t>Credenza Harmony</t>
  </si>
  <si>
    <t>Extensión derecha para escritorio Harmony</t>
  </si>
  <si>
    <t>19/12/2003</t>
  </si>
  <si>
    <t>Sistema Reclinable Neumático</t>
  </si>
  <si>
    <t>13/2/2004</t>
  </si>
  <si>
    <t>6/9/2006</t>
  </si>
  <si>
    <t>Módulo de metal de 3 gvtas con ruedas color aluminio</t>
  </si>
  <si>
    <t>Extensión Derecha p/Escritorio Harmony</t>
  </si>
  <si>
    <t>10/1/2003</t>
  </si>
  <si>
    <t>Escritorio Recto Ejectivo Harmony</t>
  </si>
  <si>
    <t>3/10/2006</t>
  </si>
  <si>
    <t>Mesa de centro tope rectangular doble</t>
  </si>
  <si>
    <t>12/1/2003</t>
  </si>
  <si>
    <t>Micro Escritorio Jazz p/PC teclado</t>
  </si>
  <si>
    <t>Escalera Extensible, Fibra 24</t>
  </si>
  <si>
    <t>17/5/2005</t>
  </si>
  <si>
    <t>Escritorio Color Negro, Base Metal Tope Melanina</t>
  </si>
  <si>
    <t>20/6/2005</t>
  </si>
  <si>
    <t>Modulo de 3 Gavetas, Color Negro</t>
  </si>
  <si>
    <t>Archivo 4 Gavetas</t>
  </si>
  <si>
    <t>Trameria de 6 pies con 5 paneles de 13 X 45 color crema</t>
  </si>
  <si>
    <t>23/12/2007</t>
  </si>
  <si>
    <t>Trameria de 8 pies con 7 paneles de 13 X 45 color crema</t>
  </si>
  <si>
    <t>Trameria de 8 pies con 6 paneles de 13 X 45 color crema</t>
  </si>
  <si>
    <t>Set de silla para visita de 4 personas, plastico color negro</t>
  </si>
  <si>
    <t>21/12/2007</t>
  </si>
  <si>
    <t>Set de silla para visita de 3 personas, plastico color negro</t>
  </si>
  <si>
    <t>Archivo modular de 2 gavetas con ruedas color plateado</t>
  </si>
  <si>
    <t>Escritorio modular metal  con tope color haya</t>
  </si>
  <si>
    <t>20/12/2007</t>
  </si>
  <si>
    <t xml:space="preserve">Retorno en estructura metalica de 2 gavetas en metal, tope color haya </t>
  </si>
  <si>
    <t>Panel para estaciones, en ela azul, bordes gris.</t>
  </si>
  <si>
    <t xml:space="preserve">Trituradora de papel  </t>
  </si>
  <si>
    <t>28/9/2007</t>
  </si>
  <si>
    <t>Trameria de 8 pies de alto con 7 paneles 13" X 45" C/Crema</t>
  </si>
  <si>
    <t>19/3/2007</t>
  </si>
  <si>
    <t>Trameria de 8 pies de alto con 5 paneles 13" X 45" C/Crema</t>
  </si>
  <si>
    <t>Estufa empostrada inoxidable</t>
  </si>
  <si>
    <t>22/6/2007</t>
  </si>
  <si>
    <t>Panel compact en acero inoxidable tapizado en tela 60 x 41 x 1 1/2</t>
  </si>
  <si>
    <t>26/11/2007</t>
  </si>
  <si>
    <t>Tope laminado con bumper protector y salida para cables de 60 x 24 3/4</t>
  </si>
  <si>
    <t xml:space="preserve">Panel  para estaciones de 1.50MTS de alto y 0.70 MTS </t>
  </si>
  <si>
    <t>11/12/2007</t>
  </si>
  <si>
    <t>Trituradora tipo Destroyit</t>
  </si>
  <si>
    <t>18/1/2008</t>
  </si>
  <si>
    <t>Escritorio Mod. Cuerpo Metal C/-Aluminio,Tope Melanina</t>
  </si>
  <si>
    <t>26/3/2008</t>
  </si>
  <si>
    <t>Mesa de Centro Mod. Base de metal tope de Cristal 24"x43".</t>
  </si>
  <si>
    <t>Sillas sin Brazos Mod. Tubo Cromado,Asiento y Respaldo Plastico,Azul</t>
  </si>
  <si>
    <t>Escritorio Mod. 1000 ,Melamina Color Grafito y Haya de 18"x40"</t>
  </si>
  <si>
    <t>Escritorio Mod. Cuerpo Metal C/-Aluminio,Tope Melanina 28"x48</t>
  </si>
  <si>
    <t>Escritorio Mod. Cuerpo Metal C/-Aluminio ,Tope Melanina 28"x48</t>
  </si>
  <si>
    <t>Escritorio Mod. Cuerpo Metal C/-Aluminio, Tope Melanina 28"x48</t>
  </si>
  <si>
    <t>Silla de Visita Mod.Tela,Tubo, C/Aluminio,Importada</t>
  </si>
  <si>
    <t>Silla Secretarial Mod.en Tela,Sist.Neum. Giratorio,Importada</t>
  </si>
  <si>
    <t>Modulo Metalico con ruedas,3 Gavetas,Color Aluminio</t>
  </si>
  <si>
    <t>Panel Para Estacione de 1,5 mts</t>
  </si>
  <si>
    <t>14/4/2008</t>
  </si>
  <si>
    <t>Escritorio Platinum Mod. Metal</t>
  </si>
  <si>
    <t>Moldura de Union en T, para 3 pan</t>
  </si>
  <si>
    <t>Moldura de terminacion para estacion</t>
  </si>
  <si>
    <t>Tope Circular en Melamina de 100x2,5" cms Color Haya</t>
  </si>
  <si>
    <t>23/5/2008</t>
  </si>
  <si>
    <t>Base de 3 apotos para mesa de conferencia Ref. 023 metal color aluminio</t>
  </si>
  <si>
    <t>Escritorio Cuerpo de metal Color Aluminio Tope de melamina color Haya, 31"x63"</t>
  </si>
  <si>
    <t>Escritorio 28"x48"x29 Base de metal color aluminio tope melanina color haya.</t>
  </si>
  <si>
    <t>Modulo metalico con ruedas,3Gavetas,Color Aluminio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</si>
  <si>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</si>
  <si>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</si>
  <si>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</si>
  <si>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</si>
  <si>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</si>
  <si>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de Visita Mod. En Tela Color Azul tubo de Aluminio,importada</t>
  </si>
  <si>
    <t>Silla Secretarial Mod. En  Tela Azul,Sistema de contacto Permanente</t>
  </si>
  <si>
    <t>Silla Secretarial Mod. En  Tela Azul,Sistema de contacto Permanente eq. Of. 517</t>
  </si>
  <si>
    <t>Silla Secretarial Mod. En  Tela Azul,Sistema de contacto Permanente eq. Of. 518</t>
  </si>
  <si>
    <t>Sillon Ejecutivo Mod. Tela Azul,Sistema Reclinable Importado</t>
  </si>
  <si>
    <t>Archivos aereos con puertas y, Color Gris y 3 color haya</t>
  </si>
  <si>
    <t>28/5/2008</t>
  </si>
  <si>
    <t>Archivos aereos Abierto med. 28"</t>
  </si>
  <si>
    <t>Archivo aereo c/puertas con llave med. 35· color gris</t>
  </si>
  <si>
    <t>Archivo aereo abierto med. 35</t>
  </si>
  <si>
    <t>Archivo aereo cerrado c/llaves color haya</t>
  </si>
  <si>
    <t>Carrito servidor para cocina R-856-29003</t>
  </si>
  <si>
    <t>22/9/2008</t>
  </si>
  <si>
    <t>Juego de Gabinetes modular,con tope de Granito</t>
  </si>
  <si>
    <t>23/9/2008</t>
  </si>
  <si>
    <t>Pies de Tope de marmolite</t>
  </si>
  <si>
    <t>Mesa de Conferencia Mod. Space, Melamina Caoba y negra de 40"X 86"</t>
  </si>
  <si>
    <t>25/9/2008</t>
  </si>
  <si>
    <t>Basse de 4 apoyos para mesa de conferencia metal/aluminio</t>
  </si>
  <si>
    <t>Tope Circular de melamina,de 120 x 2,5cms,color caoba (Jn-025)</t>
  </si>
  <si>
    <t>Butaca de visitas ,tela,base fija, importada,color azul</t>
  </si>
  <si>
    <t>Mueble de recepción Mod.DF01,cuerpo de metalc/aluminio,topes haya,43" x 71</t>
  </si>
  <si>
    <t>Sillas Secretarial Mod. Trans. Sist. Contacto permanente,importada</t>
  </si>
  <si>
    <t>Compra de Modulares para las oficinas del 6to piso</t>
  </si>
  <si>
    <t>10/10/2008</t>
  </si>
  <si>
    <t>Sillon  Ejecutivo ,tapizado en piel y base de aluminio</t>
  </si>
  <si>
    <t>29/10/2008</t>
  </si>
  <si>
    <t>Sillon  Gerencial Mod. Fulkun 078, aluminio y piel neg.</t>
  </si>
  <si>
    <t>31/10/2008</t>
  </si>
  <si>
    <t>Sillon Ejecutivo, Fulkun 069,est. Negra en telaT</t>
  </si>
  <si>
    <t>Sillon Gerencial Mod. SG-068 en tela negra</t>
  </si>
  <si>
    <t>Sillon Gerencial Mod. SG-098,aluminio y piel negra</t>
  </si>
  <si>
    <t>Sillon Gerencil Mod.  SG-367, en malla, fondo pvc</t>
  </si>
  <si>
    <t>Set  Prisma de cuatro (4) personas plástico azul, estructura plateada con largo de 84".</t>
  </si>
  <si>
    <t>10/11/2009</t>
  </si>
  <si>
    <t>Escritorio Mod. ZK-100 en metal c/aluminio, tope cristal de 18" x 40</t>
  </si>
  <si>
    <t>8/7/2010</t>
  </si>
  <si>
    <t>Silla secretarial Mod. SS-NJ90, en tela, sist. Neum. Giratorio, color negro</t>
  </si>
  <si>
    <t>Estante con puertas baja mod. 2000, en melamina c/haya, de 16" x 36" x 60".</t>
  </si>
  <si>
    <t>13/7/2010</t>
  </si>
  <si>
    <t>Sillón ejecutivo, mod. SE-ME01, en tela, sistema reclinable, importado., color negro.</t>
  </si>
  <si>
    <t>14/7/2010</t>
  </si>
  <si>
    <t>Escritorio Model ZK-160, en metal c/aluminio, tope melamina c/haya de 28" x 63"</t>
  </si>
  <si>
    <t>15/3/2010</t>
  </si>
  <si>
    <t>Escritorio mod. ZK-120, en metal c/aluminio, tope melamina c/haya  de 28" x 48"</t>
  </si>
  <si>
    <t>Módulo metálico con ruedas, 3 gavetas, color aluminio.</t>
  </si>
  <si>
    <t>Armario con puerta tipo persiana, pana, visión crema 72 import.</t>
  </si>
  <si>
    <t>21/12/2010</t>
  </si>
  <si>
    <t>Butacas de visita,  Mod. Vicenza, en tela, estructura de metal c/aluminio.</t>
  </si>
  <si>
    <t>Archivos laterales metálicos Master, 4 gavetas, de 52" alto x 36" ancho x 19" de fondo, color gris</t>
  </si>
  <si>
    <t>Sillón Gerencial Tela Azul con Brazos ajustables Victoria</t>
  </si>
  <si>
    <t>Escritorio en Metal c/Aluminio, Tope Melamina c/Haya de 28"x55"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</si>
  <si>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</si>
  <si>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</si>
  <si>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</si>
  <si>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</si>
  <si>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Modulo Enchapado en Madera de Caoba, 3 Gav,con llavin</t>
  </si>
  <si>
    <t>Credenza Enchapado en Madera c/Caoba, de 0.450x1.80mt</t>
  </si>
  <si>
    <t>10/2/2011</t>
  </si>
  <si>
    <t>Mesa para impresora 7mo piso</t>
  </si>
  <si>
    <t>7/9/2011</t>
  </si>
  <si>
    <t>Mesa para impresora Subgerente</t>
  </si>
  <si>
    <t>Escritorio Mod. ZK en metal c/aluminio tope melamina haya, de 70x120 cms</t>
  </si>
  <si>
    <t>4/10/2011</t>
  </si>
  <si>
    <t>Modulo metalico leader, con ruedas, c/aluminio, 2 Gav. Archivo con llave.</t>
  </si>
  <si>
    <t>Estante con puertas Baja en Melamina Haya de 40x90x150 cms</t>
  </si>
  <si>
    <t>Credenza en Melamina C/Haya de 40x150 cms P/Corredizas</t>
  </si>
  <si>
    <t>Tope en Melamina, sin pasa cables, de 180x80x2.5 cms C/Haya</t>
  </si>
  <si>
    <t>Credenza en Melamina C/Caoba de 40x180 cms P/Corredizas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</si>
  <si>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</si>
  <si>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</si>
  <si>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</si>
  <si>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</si>
  <si>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</si>
  <si>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Archivo Lateral 4 Gavetas, color haya, med:16 x 36 x 53.5</t>
  </si>
  <si>
    <t>Armario 4 puertas superiores c/cristal, Mel, Caoba, 40 x 90 x 185H</t>
  </si>
  <si>
    <t>Pódium acrílico transparente de 3/4 tamaño 44"x24"x18" en vynil adhesivo.</t>
  </si>
  <si>
    <t>Archivo de alta densidad de 3 carros (2 sencillos, 1 doble),36x96x84</t>
  </si>
  <si>
    <t>Pedestal tipo F P/Impresora IR-1730/1750</t>
  </si>
  <si>
    <t>Lectores biométricos para el control de asistencias</t>
  </si>
  <si>
    <t>COUNTER MOD. LUIGGY 83X58 MADRA LAMINADA</t>
  </si>
  <si>
    <t>COUNTER MOD. LUIGGY 54X35 MADRA LAMINADA</t>
  </si>
  <si>
    <t>ANEXO COUNTER MOD. LUIGGY 54X35 MADRA LAMINADA</t>
  </si>
  <si>
    <t>ANEXO COUNTER MOD. LUIGGY 83X58 MADRA LAMINADA</t>
  </si>
  <si>
    <t>MÓDULO METÁLICO DE 3 GAVETAS CON RUEDAS COLOR ALUMINIO</t>
  </si>
  <si>
    <t>14/1/2014</t>
  </si>
  <si>
    <t>ESTATACION DE TRABAJO PARA OFICINA</t>
  </si>
  <si>
    <t>GABINETE COLGANTE EN MELAMINA, C/HAYA</t>
  </si>
  <si>
    <t>ESTANTE CON PUERTAS BAJA 2000 EN MELAMINA, C/HAYA DE 40X90X185</t>
  </si>
  <si>
    <t>GABINETE COLGANTE 80</t>
  </si>
  <si>
    <t>TRAMOS METALICOS (BANDEJAS) 12" X 36"  PARA ALMACEN DE ARCHIVOS VILLA CONSUELO</t>
  </si>
  <si>
    <t>DESHUMIFICADOR</t>
  </si>
  <si>
    <t>ARCHIVOS DE ALTA DENSIDAD 36*96*84 CON SET DE CARROS EXTRAS</t>
  </si>
  <si>
    <t>SILLON EJECUTIVO DE PIEL SINTETICA NEGRO Y BASE CROMADA</t>
  </si>
  <si>
    <t>SILLON GERENCIAL EN TELA NEGRA BRAZOS AJUSTABLES</t>
  </si>
  <si>
    <t>SILLON EJECUTIVO WAU 609 MALLA NEGA B/AJUS</t>
  </si>
  <si>
    <t>MOBILIARIO READECUACION UAI</t>
  </si>
  <si>
    <t>ESCRITORIO ZK ESTRUC. C/ALUMINIO TOPE MELAM</t>
  </si>
  <si>
    <t>SILLON GERENCIAL WA96 MALLA NEGRA RECLIN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</si>
  <si>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</si>
  <si>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</si>
  <si>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</si>
  <si>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</si>
  <si>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</si>
  <si>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PORTA SACOS EN METAL CRMADO</t>
  </si>
  <si>
    <t>ARMARIO CON PUERTAS 2000 EN MELAMINA HAYA</t>
  </si>
  <si>
    <t>MODULO METALICO CON RUEDAS, 3 GAV</t>
  </si>
  <si>
    <t>SILLA (BUTACA) EJECUTIVA, FULKRUM 061</t>
  </si>
  <si>
    <t>ARCHIVO LATERAL MERCURY 4 GAV 36X18X52</t>
  </si>
  <si>
    <t>ESTANTE PARA ESCRITORIO OPEN SHEFL 1200x360x195</t>
  </si>
  <si>
    <t>ESCRITORIO ZK ESTRUC. C/ALUMINIO TOPE MELAM 70X 120CM</t>
  </si>
  <si>
    <t>SILLA SECRETARIAL TRANS. SIST CONTACTO PERMANENTE</t>
  </si>
  <si>
    <t>SILLON VICTORIA EN TELA NEGRA C/BRAZOS</t>
  </si>
  <si>
    <t>ESCRITORIO ZK ESTRUC. C/ALUMINIO TOPE MELAM 70X 120CM CON LATERAL</t>
  </si>
  <si>
    <t>TRITURADORA DE CORTE RECTO</t>
  </si>
  <si>
    <t>SET DE CARRO DOBLE MANUAL PARA ARCHIVO DE ALTA DENSIDAD</t>
  </si>
  <si>
    <t>ESCRITORIO F72 ESTRUC. C/ALUMINIO TOPE  EN MELAMINA HAYA 70X140</t>
  </si>
  <si>
    <t>MUEBLE DE RECEPCION EN MELAMINA. WENGUE Y GRIS, DE 75 X 120</t>
  </si>
  <si>
    <t>SILLA OPERATIVA SIN BRAZOS, GIRATORIA, NEGRA</t>
  </si>
  <si>
    <t>WALLMOUNT GABINETE INFORMATICO</t>
  </si>
  <si>
    <t>SILLA DE VISITA EN METAL SIN BRAZOS, CON MALLA, NEGRA</t>
  </si>
  <si>
    <t>ARMARIO BAJO C/PUERTA 2000 EN MELAMINA C/HAYA 40X90X75</t>
  </si>
  <si>
    <t>MESA PARSONS CON BASE DE MADRA Y TOPE CRISTAL VINILICO BLACO</t>
  </si>
  <si>
    <t>CAJA DE SEGURIDAD MASTER</t>
  </si>
  <si>
    <t xml:space="preserve">MESA AUXILIAR 2000 CON RUEDAS EN MELAMINA, COLOR HAYA </t>
  </si>
  <si>
    <t>SILLON EJECUTIVO, MECANICA SINCRONIZADA, SIMIPIEL NEGRO, CON COSTURA EN COLORERGONOMICA</t>
  </si>
  <si>
    <t>SILLON EJECUTIVO, MECANICA SINCRONIZADA, SIMIPIEL NEGRO, ERGONOMICA</t>
  </si>
  <si>
    <t>SILLAS PARA MESA DE REUNIONES(SILLON EJECUTIVO, SIMIPIEL NEGRO)</t>
  </si>
  <si>
    <t>SILLA APOYO TECNICO Y AUXILIARES (SILLON GERENCIAL, SIMIPIEL CON REPOSA BRAZOS)</t>
  </si>
  <si>
    <t>SILLA EN POLIPROPILENO PARA MESAS DE CAFETERIA SIN BRAZOS, COLOR NEGRO</t>
  </si>
  <si>
    <t>BUTACA DE VISITA CON BRAZOS ESPALDA Y ASIENTO EN TELA NEGRA</t>
  </si>
  <si>
    <t>BUTACA DE VISITA, SIMIPIEL NEGRO CON COSTURA, PATAS EN ALUMINIO</t>
  </si>
  <si>
    <t>ARCHIVO MODULAR 2 GVTAS AUX, 1 GVTA TIPO ARCHIVO, COLOR GRIS</t>
  </si>
  <si>
    <t>ESCRITORIO DIRECTORES EN MELAMINA, COLOR ROBLE NATURAL</t>
  </si>
  <si>
    <t>ESCRITORIO EN MELAMINA, COLOR ROBLE NATURAL</t>
  </si>
  <si>
    <t>ESCRITORIO EJECUTIVO CON LATERAL, EN MADERA OSCURA CON PANELES 90 X 1</t>
  </si>
  <si>
    <t>ESCRITORIO EN MADERA OSCURO</t>
  </si>
  <si>
    <t>MESA DE REUNIONES RECTANGULAR PARA 16 PERSONAS</t>
  </si>
  <si>
    <t>MESA DE REUNIONES RECTANGULAR PARA 12 PERSONAS</t>
  </si>
  <si>
    <t>MESA DE REUNIONES REDONDA PARA 4 PERSONAS TOPE COLOR MADERA OSCURO</t>
  </si>
  <si>
    <t>MESA LATERAL EN MELAMINA</t>
  </si>
  <si>
    <t>MESA LATERAL EN MELAMINA COLOR ROBLE NATURAL</t>
  </si>
  <si>
    <t>MESA PARA CAFETERIA CUADRADA, METAL CON ALUMINIO PARA 4 PERSONAS</t>
  </si>
  <si>
    <t>ARCHIVO CONTRA INCENDIO DE 2 GAVETAS</t>
  </si>
  <si>
    <t>ARCHIVO MODULAR METALICO CON RUEDAS, COLOR MADERA OSCURA, 3 GVTAS</t>
  </si>
  <si>
    <t>ESTANTE CON 2 PUERTAS Y LLAVIN EN MELAMINA COLOR HAYA</t>
  </si>
  <si>
    <t xml:space="preserve">COUNTER EN MELAMINA </t>
  </si>
  <si>
    <t>CUBICULO TOPE MELAMINA, COLOR HAYA, GABINETE COLGANTE</t>
  </si>
  <si>
    <t>MESA DE REUNIONES RECTANGULAR PARA 08 PERSONAS TOPE COLOR MADERA OSCURA ESTRUCTURA METALICA</t>
  </si>
  <si>
    <t>TABURETE DE COMEDOR PLASTICO, COLOR NEGRO, ESTRUCTURA COLOR ALUMINIO</t>
  </si>
  <si>
    <t>ARCHIVO CONTRA INCENDIO DE 4 GVTAS</t>
  </si>
  <si>
    <t>SOFA TAPIZADO EN SEMIPIEL NEGRO, 3 PLAZAS, 174X74CMS</t>
  </si>
  <si>
    <t>GABINETE PARA SERVIDORES (RACK), TAMAÑO 48U, PDU INTEGRADOS</t>
  </si>
  <si>
    <t>LOCKER METALICO DE SEGURIDAD</t>
  </si>
  <si>
    <t>ARCHIVO MODULAR 3 GVTAS PARA FOLDERS LEGAL Y CARTA.</t>
  </si>
  <si>
    <t>LOCKER METALICO DE SEGURIDAD 3 PUERTAS</t>
  </si>
  <si>
    <t>GABINETE 12  U WALL MOUNT GLASS DOOR</t>
  </si>
  <si>
    <t>LOCKER DE 12 CUBICULOS PARA ARCHIVAR EN MELAMINA COLOR BLANCO Y PUERTA EN GRIS</t>
  </si>
  <si>
    <t>ESTANTE ALTO SIN PUERTAS COLOR HAYA-MILANO, DE FORMCASE REF: ED 8040 HCO</t>
  </si>
  <si>
    <t>CREDENZA DE 2 PUERTAS CORREDIZAS COLOR HAYA-MILANO, REF: ED BY 1240</t>
  </si>
  <si>
    <t>ARMARIO ALTO 2 PUERTAS BAJAS COLOR HAYA-MILANO, DE FORMCASE REF: ED 8040 HC</t>
  </si>
  <si>
    <t>CUBICULO TOPE MELAMINA, COLOR HAYA, GABINETE COLGANTE PLATEADO de 70 x 42 x 40 cms</t>
  </si>
  <si>
    <t>ESTANTE LIBRERO ALDA DIRECCION COMBINACION NATURAL CHERRY, TRAMOS ABIERTOS TIPO NICHOS ARMARIO CON PORTA TRAJE</t>
  </si>
  <si>
    <t>ARMARIO ALTO 4 PUERTAS ABATIBLES COLOR HAYA-MILANO, DE FORMCASE REF: ED 8040 HC</t>
  </si>
  <si>
    <t>RETORNO LINEA FLY CLOUD SIN GAVETA 18 X 36 COLOR NATURAL CHERRY.</t>
  </si>
  <si>
    <t>ARCHIVO MODULAR IMPORTADO DE 3 GVTAS CON 6 RUEDAS, COLOR PLATEADO MED: 22 X 17 X 26</t>
  </si>
  <si>
    <t>BOTIQUIN FIJO DE INSUMOS P/PRIMEROS AUXILIOS</t>
  </si>
  <si>
    <t>ROTULACION DE STAND</t>
  </si>
  <si>
    <t>SubTotal: Equipos de Seguridad</t>
  </si>
  <si>
    <t>Herramienta de Mano Detector de Metáles</t>
  </si>
  <si>
    <t xml:space="preserve">EXTINTORES </t>
  </si>
  <si>
    <t>BASTON EXTENSIBLE PARA DEFENSA</t>
  </si>
  <si>
    <t xml:space="preserve">PISTOLA INMOVILIZADORA </t>
  </si>
  <si>
    <t>DETECTORES DE METAL</t>
  </si>
  <si>
    <t>DOME CAMARA DE SEGURIDAD</t>
  </si>
  <si>
    <t>BARRERA ELECTROMECANICA PARA PASO VEHICULAR</t>
  </si>
  <si>
    <t>SISTEMA DE SUPRECION DE INCENDIO PARA CENTRO DE DATOS</t>
  </si>
  <si>
    <t>SISTEMA DE ALARMA CONTA INCENDIOS</t>
  </si>
  <si>
    <t>CONSEJO NACIONAL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</si>
</sst>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yy;@"/>
  </numFmts>
  <fonts count="1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3" fontId="3" fillId="0" borderId="0" xfId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1" xfId="0" applyFont="1" applyFill="1" applyBorder="1" applyAlignment="1">
      <alignment vertical="top" wrapText="1"/>
    </xf>
    <xf numFmtId="43" fontId="4" fillId="0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 shrinkToFit="1"/>
    </xf>
    <xf numFmtId="43" fontId="2" fillId="0" borderId="1" xfId="1" applyFont="1" applyFill="1" applyBorder="1" applyAlignment="1">
      <alignment vertical="top" shrinkToFit="1"/>
    </xf>
    <xf numFmtId="1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shrinkToFit="1"/>
    </xf>
    <xf numFmtId="43" fontId="3" fillId="0" borderId="1" xfId="1" applyFont="1" applyFill="1" applyBorder="1" applyAlignment="1">
      <alignment vertical="top" shrinkToFit="1"/>
    </xf>
    <xf numFmtId="1" fontId="3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center" shrinkToFit="1"/>
    </xf>
    <xf numFmtId="43" fontId="2" fillId="0" borderId="1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4" fontId="7" fillId="0" borderId="0" xfId="2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/>
    </xf>
    <xf numFmtId="43" fontId="3" fillId="0" borderId="0" xfId="1" applyFont="1" applyFill="1" applyBorder="1" applyAlignment="1">
      <alignment vertical="top"/>
    </xf>
    <xf numFmtId="43" fontId="2" fillId="0" borderId="1" xfId="1" applyFont="1" applyFill="1" applyBorder="1" applyAlignment="1">
      <alignment horizontal="lef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43" fontId="3" fillId="0" borderId="1" xfId="1" applyFont="1" applyFill="1" applyBorder="1" applyAlignment="1">
      <alignment vertical="top"/>
    </xf>
    <xf numFmtId="0" fontId="7" fillId="0" borderId="0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0</xdr:row>
      <xdr:rowOff>22860</xdr:rowOff>
    </xdr:from>
    <xdr:to>
      <xdr:col>1</xdr:col>
      <xdr:colOff>541020</xdr:colOff>
      <xdr:row>6</xdr:row>
      <xdr:rowOff>65255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2860"/>
          <a:ext cx="1280160" cy="109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/>
      <sheetData sheetId="1">
        <row r="14">
          <cell r="B14" t="str">
            <v>Archivo de 2 gavetas, color gris, 8 1/2 x 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2295"/>
  <sheetViews>
    <sheetView tabSelected="1" topLeftCell="A2261" workbookViewId="0">
      <selection sqref="A1:H2295"/>
    </sheetView>
  </sheetViews>
  <sheetFormatPr baseColWidth="10" defaultColWidth="9.33203125" defaultRowHeight="13.8" x14ac:dyDescent="0.25"/>
  <cols>
    <col min="1" max="1" width="16.6640625" style="1" bestFit="1" customWidth="1"/>
    <col min="2" max="2" width="10.44140625" style="1" customWidth="1"/>
    <col min="3" max="3" width="65.5546875" style="20" customWidth="1"/>
    <col min="4" max="4" width="19.33203125" style="20" bestFit="1" customWidth="1"/>
    <col min="5" max="5" width="13.109375" style="20" bestFit="1" customWidth="1"/>
    <col min="6" max="6" width="18.109375" style="30" bestFit="1" customWidth="1"/>
    <col min="7" max="7" width="18.33203125" style="30" bestFit="1" customWidth="1"/>
    <col min="8" max="8" width="21.109375" style="30" bestFit="1" customWidth="1"/>
    <col min="9" max="9" width="9.88671875" style="1" bestFit="1" customWidth="1"/>
    <col min="10" max="10" width="13.21875" style="1" bestFit="1" customWidth="1"/>
    <col min="11" max="11" width="14" style="1" bestFit="1" customWidth="1"/>
    <col min="12" max="16384" width="9.33203125" style="1"/>
  </cols>
  <sheetData>
    <row r="1" spans="1:16383" x14ac:dyDescent="0.25">
      <c r="A1" s="42" t="s">
        <v>839</v>
      </c>
      <c r="B1" s="42"/>
      <c r="C1" s="42"/>
      <c r="D1" s="42"/>
      <c r="E1" s="42"/>
      <c r="F1" s="42"/>
      <c r="G1" s="42"/>
      <c r="H1" s="42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  <c r="HDV1" s="38"/>
      <c r="HDW1" s="38"/>
      <c r="HDX1" s="38"/>
      <c r="HDY1" s="38"/>
      <c r="HDZ1" s="38"/>
      <c r="HEA1" s="38"/>
      <c r="HEB1" s="38"/>
      <c r="HEC1" s="38"/>
      <c r="HED1" s="38"/>
      <c r="HEE1" s="38"/>
      <c r="HEF1" s="38"/>
      <c r="HEG1" s="38"/>
      <c r="HEH1" s="38"/>
      <c r="HEI1" s="38"/>
      <c r="HEJ1" s="38"/>
      <c r="HEK1" s="38"/>
      <c r="HEL1" s="38"/>
      <c r="HEM1" s="38"/>
      <c r="HEN1" s="38"/>
      <c r="HEO1" s="38"/>
      <c r="HEP1" s="38"/>
      <c r="HEQ1" s="38"/>
      <c r="HER1" s="38"/>
      <c r="HES1" s="38"/>
      <c r="HET1" s="38"/>
      <c r="HEU1" s="38"/>
      <c r="HEV1" s="38"/>
      <c r="HEW1" s="38"/>
      <c r="HEX1" s="38"/>
      <c r="HEY1" s="38"/>
      <c r="HEZ1" s="38"/>
      <c r="HFA1" s="38"/>
      <c r="HFB1" s="38"/>
      <c r="HFC1" s="38"/>
      <c r="HFD1" s="38"/>
      <c r="HFE1" s="38"/>
      <c r="HFF1" s="38"/>
      <c r="HFG1" s="38"/>
      <c r="HFH1" s="38"/>
      <c r="HFI1" s="38"/>
      <c r="HFJ1" s="38"/>
      <c r="HFK1" s="38"/>
      <c r="HFL1" s="38"/>
      <c r="HFM1" s="38"/>
      <c r="HFN1" s="38"/>
      <c r="HFO1" s="38"/>
      <c r="HFP1" s="38"/>
      <c r="HFQ1" s="38"/>
      <c r="HFR1" s="38"/>
      <c r="HFS1" s="38"/>
      <c r="HFT1" s="38"/>
      <c r="HFU1" s="38"/>
      <c r="HFV1" s="38"/>
      <c r="HFW1" s="38"/>
      <c r="HFX1" s="38"/>
      <c r="HFY1" s="38"/>
      <c r="HFZ1" s="38"/>
      <c r="HGA1" s="38"/>
      <c r="HGB1" s="38"/>
      <c r="HGC1" s="38"/>
      <c r="HGD1" s="38"/>
      <c r="HGE1" s="38"/>
      <c r="HGF1" s="38"/>
      <c r="HGG1" s="38"/>
      <c r="HGH1" s="38"/>
      <c r="HGI1" s="38"/>
      <c r="HGJ1" s="38"/>
      <c r="HGK1" s="38"/>
      <c r="HGL1" s="38"/>
      <c r="HGM1" s="38"/>
      <c r="HGN1" s="38"/>
      <c r="HGO1" s="38"/>
      <c r="HGP1" s="38"/>
      <c r="HGQ1" s="38"/>
      <c r="HGR1" s="38"/>
      <c r="HGS1" s="38"/>
      <c r="HGT1" s="38"/>
      <c r="HGU1" s="38"/>
      <c r="HGV1" s="38"/>
      <c r="HGW1" s="38"/>
      <c r="HGX1" s="38"/>
      <c r="HGY1" s="38"/>
      <c r="HGZ1" s="38"/>
      <c r="HHA1" s="38"/>
      <c r="HHB1" s="38"/>
      <c r="HHC1" s="38"/>
      <c r="HHD1" s="38"/>
      <c r="HHE1" s="38"/>
      <c r="HHF1" s="38"/>
      <c r="HHG1" s="38"/>
      <c r="HHH1" s="38"/>
      <c r="HHI1" s="38"/>
      <c r="HHJ1" s="38"/>
      <c r="HHK1" s="38"/>
      <c r="HHL1" s="38"/>
      <c r="HHM1" s="38"/>
      <c r="HHN1" s="38"/>
      <c r="HHO1" s="38"/>
      <c r="HHP1" s="38"/>
      <c r="HHQ1" s="38"/>
      <c r="HHR1" s="38"/>
      <c r="HHS1" s="38"/>
      <c r="HHT1" s="38"/>
      <c r="HHU1" s="38"/>
      <c r="HHV1" s="38"/>
      <c r="HHW1" s="38"/>
      <c r="HHX1" s="38"/>
      <c r="HHY1" s="38"/>
      <c r="HHZ1" s="38"/>
      <c r="HIA1" s="38"/>
      <c r="HIB1" s="38"/>
      <c r="HIC1" s="38"/>
      <c r="HID1" s="38"/>
      <c r="HIE1" s="38"/>
      <c r="HIF1" s="38"/>
      <c r="HIG1" s="38"/>
      <c r="HIH1" s="38"/>
      <c r="HII1" s="38"/>
      <c r="HIJ1" s="38"/>
      <c r="HIK1" s="38"/>
      <c r="HIL1" s="38"/>
      <c r="HIM1" s="38"/>
      <c r="HIN1" s="38"/>
      <c r="HIO1" s="38"/>
      <c r="HIP1" s="38"/>
      <c r="HIQ1" s="38"/>
      <c r="HIR1" s="38"/>
      <c r="HIS1" s="38"/>
      <c r="HIT1" s="38"/>
      <c r="HIU1" s="38"/>
      <c r="HIV1" s="38"/>
      <c r="HIW1" s="38"/>
      <c r="HIX1" s="38"/>
      <c r="HIY1" s="38"/>
      <c r="HIZ1" s="38"/>
      <c r="HJA1" s="38"/>
      <c r="HJB1" s="38"/>
      <c r="HJC1" s="38"/>
      <c r="HJD1" s="38"/>
      <c r="HJE1" s="38"/>
      <c r="HJF1" s="38"/>
      <c r="HJG1" s="38"/>
      <c r="HJH1" s="38"/>
      <c r="HJI1" s="38"/>
      <c r="HJJ1" s="38"/>
      <c r="HJK1" s="38"/>
      <c r="HJL1" s="38"/>
      <c r="HJM1" s="38"/>
      <c r="HJN1" s="38"/>
      <c r="HJO1" s="38"/>
      <c r="HJP1" s="38"/>
      <c r="HJQ1" s="38"/>
      <c r="HJR1" s="38"/>
      <c r="HJS1" s="38"/>
      <c r="HJT1" s="38"/>
      <c r="HJU1" s="38"/>
      <c r="HJV1" s="38"/>
      <c r="HJW1" s="38"/>
      <c r="HJX1" s="38"/>
      <c r="HJY1" s="38"/>
      <c r="HJZ1" s="38"/>
      <c r="HKA1" s="38"/>
      <c r="HKB1" s="38"/>
      <c r="HKC1" s="38"/>
      <c r="HKD1" s="38"/>
      <c r="HKE1" s="38"/>
      <c r="HKF1" s="38"/>
      <c r="HKG1" s="38"/>
      <c r="HKH1" s="38"/>
      <c r="HKI1" s="38"/>
      <c r="HKJ1" s="38"/>
      <c r="HKK1" s="38"/>
      <c r="HKL1" s="38"/>
      <c r="HKM1" s="38"/>
      <c r="HKN1" s="38"/>
      <c r="HKO1" s="38"/>
      <c r="HKP1" s="38"/>
      <c r="HKQ1" s="38"/>
      <c r="HKR1" s="38"/>
      <c r="HKS1" s="38"/>
      <c r="HKT1" s="38"/>
      <c r="HKU1" s="38"/>
      <c r="HKV1" s="38"/>
      <c r="HKW1" s="38"/>
      <c r="HKX1" s="38"/>
      <c r="HKY1" s="38"/>
      <c r="HKZ1" s="38"/>
      <c r="HLA1" s="38"/>
      <c r="HLB1" s="38"/>
      <c r="HLC1" s="38"/>
      <c r="HLD1" s="38"/>
      <c r="HLE1" s="38"/>
      <c r="HLF1" s="38"/>
      <c r="HLG1" s="38"/>
      <c r="HLH1" s="38"/>
      <c r="HLI1" s="38"/>
      <c r="HLJ1" s="38"/>
      <c r="HLK1" s="38"/>
      <c r="HLL1" s="38"/>
      <c r="HLM1" s="38"/>
      <c r="HLN1" s="38"/>
      <c r="HLO1" s="38"/>
      <c r="HLP1" s="38"/>
      <c r="HLQ1" s="38"/>
      <c r="HLR1" s="38"/>
      <c r="HLS1" s="38"/>
      <c r="HLT1" s="38"/>
      <c r="HLU1" s="38"/>
      <c r="HLV1" s="38"/>
      <c r="HLW1" s="38"/>
      <c r="HLX1" s="38"/>
      <c r="HLY1" s="38"/>
      <c r="HLZ1" s="38"/>
      <c r="HMA1" s="38"/>
      <c r="HMB1" s="38"/>
      <c r="HMC1" s="38"/>
      <c r="HMD1" s="38"/>
      <c r="HME1" s="38"/>
      <c r="HMF1" s="38"/>
      <c r="HMG1" s="38"/>
      <c r="HMH1" s="38"/>
      <c r="HMI1" s="38"/>
      <c r="HMJ1" s="38"/>
      <c r="HMK1" s="38"/>
      <c r="HML1" s="38"/>
      <c r="HMM1" s="38"/>
      <c r="HMN1" s="38"/>
      <c r="HMO1" s="38"/>
      <c r="HMP1" s="38"/>
      <c r="HMQ1" s="38"/>
      <c r="HMR1" s="38"/>
      <c r="HMS1" s="38"/>
      <c r="HMT1" s="38"/>
      <c r="HMU1" s="38"/>
      <c r="HMV1" s="38"/>
      <c r="HMW1" s="38"/>
      <c r="HMX1" s="38"/>
      <c r="HMY1" s="38"/>
      <c r="HMZ1" s="38"/>
      <c r="HNA1" s="38"/>
      <c r="HNB1" s="38"/>
      <c r="HNC1" s="38"/>
      <c r="HND1" s="38"/>
      <c r="HNE1" s="38"/>
      <c r="HNF1" s="38"/>
      <c r="HNG1" s="38"/>
      <c r="HNH1" s="38"/>
      <c r="HNI1" s="38"/>
      <c r="HNJ1" s="38"/>
      <c r="HNK1" s="38"/>
      <c r="HNL1" s="38"/>
      <c r="HNM1" s="38"/>
      <c r="HNN1" s="38"/>
      <c r="HNO1" s="38"/>
      <c r="HNP1" s="38"/>
      <c r="HNQ1" s="38"/>
      <c r="HNR1" s="38"/>
      <c r="HNS1" s="38"/>
      <c r="HNT1" s="38"/>
      <c r="HNU1" s="38"/>
      <c r="HNV1" s="38"/>
      <c r="HNW1" s="38"/>
      <c r="HNX1" s="38"/>
      <c r="HNY1" s="38"/>
      <c r="HNZ1" s="38"/>
      <c r="HOA1" s="38"/>
      <c r="HOB1" s="38"/>
      <c r="HOC1" s="38"/>
      <c r="HOD1" s="38"/>
      <c r="HOE1" s="38"/>
      <c r="HOF1" s="38"/>
      <c r="HOG1" s="38"/>
      <c r="HOH1" s="38"/>
      <c r="HOI1" s="38"/>
      <c r="HOJ1" s="38"/>
      <c r="HOK1" s="38"/>
      <c r="HOL1" s="38"/>
      <c r="HOM1" s="38"/>
      <c r="HON1" s="38"/>
      <c r="HOO1" s="38"/>
      <c r="HOP1" s="38"/>
      <c r="HOQ1" s="38"/>
      <c r="HOR1" s="38"/>
      <c r="HOS1" s="38"/>
      <c r="HOT1" s="38"/>
      <c r="HOU1" s="38"/>
      <c r="HOV1" s="38"/>
      <c r="HOW1" s="38"/>
      <c r="HOX1" s="38"/>
      <c r="HOY1" s="38"/>
      <c r="HOZ1" s="38"/>
      <c r="HPA1" s="38"/>
      <c r="HPB1" s="38"/>
      <c r="HPC1" s="38"/>
      <c r="HPD1" s="38"/>
      <c r="HPE1" s="38"/>
      <c r="HPF1" s="38"/>
      <c r="HPG1" s="38"/>
      <c r="HPH1" s="38"/>
      <c r="HPI1" s="38"/>
      <c r="HPJ1" s="38"/>
      <c r="HPK1" s="38"/>
      <c r="HPL1" s="38"/>
      <c r="HPM1" s="38"/>
      <c r="HPN1" s="38"/>
      <c r="HPO1" s="38"/>
      <c r="HPP1" s="38"/>
      <c r="HPQ1" s="38"/>
      <c r="HPR1" s="38"/>
      <c r="HPS1" s="38"/>
      <c r="HPT1" s="38"/>
      <c r="HPU1" s="38"/>
      <c r="HPV1" s="38"/>
      <c r="HPW1" s="38"/>
      <c r="HPX1" s="38"/>
      <c r="HPY1" s="38"/>
      <c r="HPZ1" s="38"/>
      <c r="HQA1" s="38"/>
      <c r="HQB1" s="38"/>
      <c r="HQC1" s="38"/>
      <c r="HQD1" s="38"/>
      <c r="HQE1" s="38"/>
      <c r="HQF1" s="38"/>
      <c r="HQG1" s="38"/>
      <c r="HQH1" s="38"/>
      <c r="HQI1" s="38"/>
      <c r="HQJ1" s="38"/>
      <c r="HQK1" s="38"/>
      <c r="HQL1" s="38"/>
      <c r="HQM1" s="38"/>
      <c r="HQN1" s="38"/>
      <c r="HQO1" s="38"/>
      <c r="HQP1" s="38"/>
      <c r="HQQ1" s="38"/>
      <c r="HQR1" s="38"/>
      <c r="HQS1" s="38"/>
      <c r="HQT1" s="38"/>
      <c r="HQU1" s="38"/>
      <c r="HQV1" s="38"/>
      <c r="HQW1" s="38"/>
      <c r="HQX1" s="38"/>
      <c r="HQY1" s="38"/>
      <c r="HQZ1" s="38"/>
      <c r="HRA1" s="38"/>
      <c r="HRB1" s="38"/>
      <c r="HRC1" s="38"/>
      <c r="HRD1" s="38"/>
      <c r="HRE1" s="38"/>
      <c r="HRF1" s="38"/>
      <c r="HRG1" s="38"/>
      <c r="HRH1" s="38"/>
      <c r="HRI1" s="38"/>
      <c r="HRJ1" s="38"/>
      <c r="HRK1" s="38"/>
      <c r="HRL1" s="38"/>
      <c r="HRM1" s="38"/>
      <c r="HRN1" s="38"/>
      <c r="HRO1" s="38"/>
      <c r="HRP1" s="38"/>
      <c r="HRQ1" s="38"/>
      <c r="HRR1" s="38"/>
      <c r="HRS1" s="38"/>
      <c r="HRT1" s="38"/>
      <c r="HRU1" s="38"/>
      <c r="HRV1" s="38"/>
      <c r="HRW1" s="38"/>
      <c r="HRX1" s="38"/>
      <c r="HRY1" s="38"/>
      <c r="HRZ1" s="38"/>
      <c r="HSA1" s="38"/>
      <c r="HSB1" s="38"/>
      <c r="HSC1" s="38"/>
      <c r="HSD1" s="38"/>
      <c r="HSE1" s="38"/>
      <c r="HSF1" s="38"/>
      <c r="HSG1" s="38"/>
      <c r="HSH1" s="38"/>
      <c r="HSI1" s="38"/>
      <c r="HSJ1" s="38"/>
      <c r="HSK1" s="38"/>
      <c r="HSL1" s="38"/>
      <c r="HSM1" s="38"/>
      <c r="HSN1" s="38"/>
      <c r="HSO1" s="38"/>
      <c r="HSP1" s="38"/>
      <c r="HSQ1" s="38"/>
      <c r="HSR1" s="38"/>
      <c r="HSS1" s="38"/>
      <c r="HST1" s="38"/>
      <c r="HSU1" s="38"/>
      <c r="HSV1" s="38"/>
      <c r="HSW1" s="38"/>
      <c r="HSX1" s="38"/>
      <c r="HSY1" s="38"/>
      <c r="HSZ1" s="38"/>
      <c r="HTA1" s="38"/>
      <c r="HTB1" s="38"/>
      <c r="HTC1" s="38"/>
      <c r="HTD1" s="38"/>
      <c r="HTE1" s="38"/>
      <c r="HTF1" s="38"/>
      <c r="HTG1" s="38"/>
      <c r="HTH1" s="38"/>
      <c r="HTI1" s="38"/>
      <c r="HTJ1" s="38"/>
      <c r="HTK1" s="38"/>
      <c r="HTL1" s="38"/>
      <c r="HTM1" s="38"/>
      <c r="HTN1" s="38"/>
      <c r="HTO1" s="38"/>
      <c r="HTP1" s="38"/>
      <c r="HTQ1" s="38"/>
      <c r="HTR1" s="38"/>
      <c r="HTS1" s="38"/>
      <c r="HTT1" s="38"/>
      <c r="HTU1" s="38"/>
      <c r="HTV1" s="38"/>
      <c r="HTW1" s="38"/>
      <c r="HTX1" s="38"/>
      <c r="HTY1" s="38"/>
      <c r="HTZ1" s="38"/>
      <c r="HUA1" s="38"/>
      <c r="HUB1" s="38"/>
      <c r="HUC1" s="38"/>
      <c r="HUD1" s="38"/>
      <c r="HUE1" s="38"/>
      <c r="HUF1" s="38"/>
      <c r="HUG1" s="38"/>
      <c r="HUH1" s="38"/>
      <c r="HUI1" s="38"/>
      <c r="HUJ1" s="38"/>
      <c r="HUK1" s="38"/>
      <c r="HUL1" s="38"/>
      <c r="HUM1" s="38"/>
      <c r="HUN1" s="38"/>
      <c r="HUO1" s="38"/>
      <c r="HUP1" s="38"/>
      <c r="HUQ1" s="38"/>
      <c r="HUR1" s="38"/>
      <c r="HUS1" s="38"/>
      <c r="HUT1" s="38"/>
      <c r="HUU1" s="38"/>
      <c r="HUV1" s="38"/>
      <c r="HUW1" s="38"/>
      <c r="HUX1" s="38"/>
      <c r="HUY1" s="38"/>
      <c r="HUZ1" s="38"/>
      <c r="HVA1" s="38"/>
      <c r="HVB1" s="38"/>
      <c r="HVC1" s="38"/>
      <c r="HVD1" s="38"/>
      <c r="HVE1" s="38"/>
      <c r="HVF1" s="38"/>
      <c r="HVG1" s="38"/>
      <c r="HVH1" s="38"/>
      <c r="HVI1" s="38"/>
      <c r="HVJ1" s="38"/>
      <c r="HVK1" s="38"/>
      <c r="HVL1" s="38"/>
      <c r="HVM1" s="38"/>
      <c r="HVN1" s="38"/>
      <c r="HVO1" s="38"/>
      <c r="HVP1" s="38"/>
      <c r="HVQ1" s="38"/>
      <c r="HVR1" s="38"/>
      <c r="HVS1" s="38"/>
      <c r="HVT1" s="38"/>
      <c r="HVU1" s="38"/>
      <c r="HVV1" s="38"/>
      <c r="HVW1" s="38"/>
      <c r="HVX1" s="38"/>
      <c r="HVY1" s="38"/>
      <c r="HVZ1" s="38"/>
      <c r="HWA1" s="38"/>
      <c r="HWB1" s="38"/>
      <c r="HWC1" s="38"/>
      <c r="HWD1" s="38"/>
      <c r="HWE1" s="38"/>
      <c r="HWF1" s="38"/>
      <c r="HWG1" s="38"/>
      <c r="HWH1" s="38"/>
      <c r="HWI1" s="38"/>
      <c r="HWJ1" s="38"/>
      <c r="HWK1" s="38"/>
      <c r="HWL1" s="38"/>
      <c r="HWM1" s="38"/>
      <c r="HWN1" s="38"/>
      <c r="HWO1" s="38"/>
      <c r="HWP1" s="38"/>
      <c r="HWQ1" s="38"/>
      <c r="HWR1" s="38"/>
      <c r="HWS1" s="38"/>
      <c r="HWT1" s="38"/>
      <c r="HWU1" s="38"/>
      <c r="HWV1" s="38"/>
      <c r="HWW1" s="38"/>
      <c r="HWX1" s="38"/>
      <c r="HWY1" s="38"/>
      <c r="HWZ1" s="38"/>
      <c r="HXA1" s="38"/>
      <c r="HXB1" s="38"/>
      <c r="HXC1" s="38"/>
      <c r="HXD1" s="38"/>
      <c r="HXE1" s="38"/>
      <c r="HXF1" s="38"/>
      <c r="HXG1" s="38"/>
      <c r="HXH1" s="38"/>
      <c r="HXI1" s="38"/>
      <c r="HXJ1" s="38"/>
      <c r="HXK1" s="38"/>
      <c r="HXL1" s="38"/>
      <c r="HXM1" s="38"/>
      <c r="HXN1" s="38"/>
      <c r="HXO1" s="38"/>
      <c r="HXP1" s="38"/>
      <c r="HXQ1" s="38"/>
      <c r="HXR1" s="38"/>
      <c r="HXS1" s="38"/>
      <c r="HXT1" s="38"/>
      <c r="HXU1" s="38"/>
      <c r="HXV1" s="38"/>
      <c r="HXW1" s="38"/>
      <c r="HXX1" s="38"/>
      <c r="HXY1" s="38"/>
      <c r="HXZ1" s="38"/>
      <c r="HYA1" s="38"/>
      <c r="HYB1" s="38"/>
      <c r="HYC1" s="38"/>
      <c r="HYD1" s="38"/>
      <c r="HYE1" s="38"/>
      <c r="HYF1" s="38"/>
      <c r="HYG1" s="38"/>
      <c r="HYH1" s="38"/>
      <c r="HYI1" s="38"/>
      <c r="HYJ1" s="38"/>
      <c r="HYK1" s="38"/>
      <c r="HYL1" s="38"/>
      <c r="HYM1" s="38"/>
      <c r="HYN1" s="38"/>
      <c r="HYO1" s="38"/>
      <c r="HYP1" s="38"/>
      <c r="HYQ1" s="38"/>
      <c r="HYR1" s="38"/>
      <c r="HYS1" s="38"/>
      <c r="HYT1" s="38"/>
      <c r="HYU1" s="38"/>
      <c r="HYV1" s="38"/>
      <c r="HYW1" s="38"/>
      <c r="HYX1" s="38"/>
      <c r="HYY1" s="38"/>
      <c r="HYZ1" s="38"/>
      <c r="HZA1" s="38"/>
      <c r="HZB1" s="38"/>
      <c r="HZC1" s="38"/>
      <c r="HZD1" s="38"/>
      <c r="HZE1" s="38"/>
      <c r="HZF1" s="38"/>
      <c r="HZG1" s="38"/>
      <c r="HZH1" s="38"/>
      <c r="HZI1" s="38"/>
      <c r="HZJ1" s="38"/>
      <c r="HZK1" s="38"/>
      <c r="HZL1" s="38"/>
      <c r="HZM1" s="38"/>
      <c r="HZN1" s="38"/>
      <c r="HZO1" s="38"/>
      <c r="HZP1" s="38"/>
      <c r="HZQ1" s="38"/>
      <c r="HZR1" s="38"/>
      <c r="HZS1" s="38"/>
      <c r="HZT1" s="38"/>
      <c r="HZU1" s="38"/>
      <c r="HZV1" s="38"/>
      <c r="HZW1" s="38"/>
      <c r="HZX1" s="38"/>
      <c r="HZY1" s="38"/>
      <c r="HZZ1" s="38"/>
      <c r="IAA1" s="38"/>
      <c r="IAB1" s="38"/>
      <c r="IAC1" s="38"/>
      <c r="IAD1" s="38"/>
      <c r="IAE1" s="38"/>
      <c r="IAF1" s="38"/>
      <c r="IAG1" s="38"/>
      <c r="IAH1" s="38"/>
      <c r="IAI1" s="38"/>
      <c r="IAJ1" s="38"/>
      <c r="IAK1" s="38"/>
      <c r="IAL1" s="38"/>
      <c r="IAM1" s="38"/>
      <c r="IAN1" s="38"/>
      <c r="IAO1" s="38"/>
      <c r="IAP1" s="38"/>
      <c r="IAQ1" s="38"/>
      <c r="IAR1" s="38"/>
      <c r="IAS1" s="38"/>
      <c r="IAT1" s="38"/>
      <c r="IAU1" s="38"/>
      <c r="IAV1" s="38"/>
      <c r="IAW1" s="38"/>
      <c r="IAX1" s="38"/>
      <c r="IAY1" s="38"/>
      <c r="IAZ1" s="38"/>
      <c r="IBA1" s="38"/>
      <c r="IBB1" s="38"/>
      <c r="IBC1" s="38"/>
      <c r="IBD1" s="38"/>
      <c r="IBE1" s="38"/>
      <c r="IBF1" s="38"/>
      <c r="IBG1" s="38"/>
      <c r="IBH1" s="38"/>
      <c r="IBI1" s="38"/>
      <c r="IBJ1" s="38"/>
      <c r="IBK1" s="38"/>
      <c r="IBL1" s="38"/>
      <c r="IBM1" s="38"/>
      <c r="IBN1" s="38"/>
      <c r="IBO1" s="38"/>
      <c r="IBP1" s="38"/>
      <c r="IBQ1" s="38"/>
      <c r="IBR1" s="38"/>
      <c r="IBS1" s="38"/>
      <c r="IBT1" s="38"/>
      <c r="IBU1" s="38"/>
      <c r="IBV1" s="38"/>
      <c r="IBW1" s="38"/>
      <c r="IBX1" s="38"/>
      <c r="IBY1" s="38"/>
      <c r="IBZ1" s="38"/>
      <c r="ICA1" s="38"/>
      <c r="ICB1" s="38"/>
      <c r="ICC1" s="38"/>
      <c r="ICD1" s="38"/>
      <c r="ICE1" s="38"/>
      <c r="ICF1" s="38"/>
      <c r="ICG1" s="38"/>
      <c r="ICH1" s="38"/>
      <c r="ICI1" s="38"/>
      <c r="ICJ1" s="38"/>
      <c r="ICK1" s="38"/>
      <c r="ICL1" s="38"/>
      <c r="ICM1" s="38"/>
      <c r="ICN1" s="38"/>
      <c r="ICO1" s="38"/>
      <c r="ICP1" s="38"/>
      <c r="ICQ1" s="38"/>
      <c r="ICR1" s="38"/>
      <c r="ICS1" s="38"/>
      <c r="ICT1" s="38"/>
      <c r="ICU1" s="38"/>
      <c r="ICV1" s="38"/>
      <c r="ICW1" s="38"/>
      <c r="ICX1" s="38"/>
      <c r="ICY1" s="38"/>
      <c r="ICZ1" s="38"/>
      <c r="IDA1" s="38"/>
      <c r="IDB1" s="38"/>
      <c r="IDC1" s="38"/>
      <c r="IDD1" s="38"/>
      <c r="IDE1" s="38"/>
      <c r="IDF1" s="38"/>
      <c r="IDG1" s="38"/>
      <c r="IDH1" s="38"/>
      <c r="IDI1" s="38"/>
      <c r="IDJ1" s="38"/>
      <c r="IDK1" s="38"/>
      <c r="IDL1" s="38"/>
      <c r="IDM1" s="38"/>
      <c r="IDN1" s="38"/>
      <c r="IDO1" s="38"/>
      <c r="IDP1" s="38"/>
      <c r="IDQ1" s="38"/>
      <c r="IDR1" s="38"/>
      <c r="IDS1" s="38"/>
      <c r="IDT1" s="38"/>
      <c r="IDU1" s="38"/>
      <c r="IDV1" s="38"/>
      <c r="IDW1" s="38"/>
      <c r="IDX1" s="38"/>
      <c r="IDY1" s="38"/>
      <c r="IDZ1" s="38"/>
      <c r="IEA1" s="38"/>
      <c r="IEB1" s="38"/>
      <c r="IEC1" s="38"/>
      <c r="IED1" s="38"/>
      <c r="IEE1" s="38"/>
      <c r="IEF1" s="38"/>
      <c r="IEG1" s="38"/>
      <c r="IEH1" s="38"/>
      <c r="IEI1" s="38"/>
      <c r="IEJ1" s="38"/>
      <c r="IEK1" s="38"/>
      <c r="IEL1" s="38"/>
      <c r="IEM1" s="38"/>
      <c r="IEN1" s="38"/>
      <c r="IEO1" s="38"/>
      <c r="IEP1" s="38"/>
      <c r="IEQ1" s="38"/>
      <c r="IER1" s="38"/>
      <c r="IES1" s="38"/>
      <c r="IET1" s="38"/>
      <c r="IEU1" s="38"/>
      <c r="IEV1" s="38"/>
      <c r="IEW1" s="38"/>
      <c r="IEX1" s="38"/>
      <c r="IEY1" s="38"/>
      <c r="IEZ1" s="38"/>
      <c r="IFA1" s="38"/>
      <c r="IFB1" s="38"/>
      <c r="IFC1" s="38"/>
      <c r="IFD1" s="38"/>
      <c r="IFE1" s="38"/>
      <c r="IFF1" s="38"/>
      <c r="IFG1" s="38"/>
      <c r="IFH1" s="38"/>
      <c r="IFI1" s="38"/>
      <c r="IFJ1" s="38"/>
      <c r="IFK1" s="38"/>
      <c r="IFL1" s="38"/>
      <c r="IFM1" s="38"/>
      <c r="IFN1" s="38"/>
      <c r="IFO1" s="38"/>
      <c r="IFP1" s="38"/>
      <c r="IFQ1" s="38"/>
      <c r="IFR1" s="38"/>
      <c r="IFS1" s="38"/>
      <c r="IFT1" s="38"/>
      <c r="IFU1" s="38"/>
      <c r="IFV1" s="38"/>
      <c r="IFW1" s="38"/>
      <c r="IFX1" s="38"/>
      <c r="IFY1" s="38"/>
      <c r="IFZ1" s="38"/>
      <c r="IGA1" s="38"/>
      <c r="IGB1" s="38"/>
      <c r="IGC1" s="38"/>
      <c r="IGD1" s="38"/>
      <c r="IGE1" s="38"/>
      <c r="IGF1" s="38"/>
      <c r="IGG1" s="38"/>
      <c r="IGH1" s="38"/>
      <c r="IGI1" s="38"/>
      <c r="IGJ1" s="38"/>
      <c r="IGK1" s="38"/>
      <c r="IGL1" s="38"/>
      <c r="IGM1" s="38"/>
      <c r="IGN1" s="38"/>
      <c r="IGO1" s="38"/>
      <c r="IGP1" s="38"/>
      <c r="IGQ1" s="38"/>
      <c r="IGR1" s="38"/>
      <c r="IGS1" s="38"/>
      <c r="IGT1" s="38"/>
      <c r="IGU1" s="38"/>
      <c r="IGV1" s="38"/>
      <c r="IGW1" s="38"/>
      <c r="IGX1" s="38"/>
      <c r="IGY1" s="38"/>
      <c r="IGZ1" s="38"/>
      <c r="IHA1" s="38"/>
      <c r="IHB1" s="38"/>
      <c r="IHC1" s="38"/>
      <c r="IHD1" s="38"/>
      <c r="IHE1" s="38"/>
      <c r="IHF1" s="38"/>
      <c r="IHG1" s="38"/>
      <c r="IHH1" s="38"/>
      <c r="IHI1" s="38"/>
      <c r="IHJ1" s="38"/>
      <c r="IHK1" s="38"/>
      <c r="IHL1" s="38"/>
      <c r="IHM1" s="38"/>
      <c r="IHN1" s="38"/>
      <c r="IHO1" s="38"/>
      <c r="IHP1" s="38"/>
      <c r="IHQ1" s="38"/>
      <c r="IHR1" s="38"/>
      <c r="IHS1" s="38"/>
      <c r="IHT1" s="38"/>
      <c r="IHU1" s="38"/>
      <c r="IHV1" s="38"/>
      <c r="IHW1" s="38"/>
      <c r="IHX1" s="38"/>
      <c r="IHY1" s="38"/>
      <c r="IHZ1" s="38"/>
      <c r="IIA1" s="38"/>
      <c r="IIB1" s="38"/>
      <c r="IIC1" s="38"/>
      <c r="IID1" s="38"/>
      <c r="IIE1" s="38"/>
      <c r="IIF1" s="38"/>
      <c r="IIG1" s="38"/>
      <c r="IIH1" s="38"/>
      <c r="III1" s="38"/>
      <c r="IIJ1" s="38"/>
      <c r="IIK1" s="38"/>
      <c r="IIL1" s="38"/>
      <c r="IIM1" s="38"/>
      <c r="IIN1" s="38"/>
      <c r="IIO1" s="38"/>
      <c r="IIP1" s="38"/>
      <c r="IIQ1" s="38"/>
      <c r="IIR1" s="38"/>
      <c r="IIS1" s="38"/>
      <c r="IIT1" s="38"/>
      <c r="IIU1" s="38"/>
      <c r="IIV1" s="38"/>
      <c r="IIW1" s="38"/>
      <c r="IIX1" s="38"/>
      <c r="IIY1" s="38"/>
      <c r="IIZ1" s="38"/>
      <c r="IJA1" s="38"/>
      <c r="IJB1" s="38"/>
      <c r="IJC1" s="38"/>
      <c r="IJD1" s="38"/>
      <c r="IJE1" s="38"/>
      <c r="IJF1" s="38"/>
      <c r="IJG1" s="38"/>
      <c r="IJH1" s="38"/>
      <c r="IJI1" s="38"/>
      <c r="IJJ1" s="38"/>
      <c r="IJK1" s="38"/>
      <c r="IJL1" s="38"/>
      <c r="IJM1" s="38"/>
      <c r="IJN1" s="38"/>
      <c r="IJO1" s="38"/>
      <c r="IJP1" s="38"/>
      <c r="IJQ1" s="38"/>
      <c r="IJR1" s="38"/>
      <c r="IJS1" s="38"/>
      <c r="IJT1" s="38"/>
      <c r="IJU1" s="38"/>
      <c r="IJV1" s="38"/>
      <c r="IJW1" s="38"/>
      <c r="IJX1" s="38"/>
      <c r="IJY1" s="38"/>
      <c r="IJZ1" s="38"/>
      <c r="IKA1" s="38"/>
      <c r="IKB1" s="38"/>
      <c r="IKC1" s="38"/>
      <c r="IKD1" s="38"/>
      <c r="IKE1" s="38"/>
      <c r="IKF1" s="38"/>
      <c r="IKG1" s="38"/>
      <c r="IKH1" s="38"/>
      <c r="IKI1" s="38"/>
      <c r="IKJ1" s="38"/>
      <c r="IKK1" s="38"/>
      <c r="IKL1" s="38"/>
      <c r="IKM1" s="38"/>
      <c r="IKN1" s="38"/>
      <c r="IKO1" s="38"/>
      <c r="IKP1" s="38"/>
      <c r="IKQ1" s="38"/>
      <c r="IKR1" s="38"/>
      <c r="IKS1" s="38"/>
      <c r="IKT1" s="38"/>
      <c r="IKU1" s="38"/>
      <c r="IKV1" s="38"/>
      <c r="IKW1" s="38"/>
      <c r="IKX1" s="38"/>
      <c r="IKY1" s="38"/>
      <c r="IKZ1" s="38"/>
      <c r="ILA1" s="38"/>
      <c r="ILB1" s="38"/>
      <c r="ILC1" s="38"/>
      <c r="ILD1" s="38"/>
      <c r="ILE1" s="38"/>
      <c r="ILF1" s="38"/>
      <c r="ILG1" s="38"/>
      <c r="ILH1" s="38"/>
      <c r="ILI1" s="38"/>
      <c r="ILJ1" s="38"/>
      <c r="ILK1" s="38"/>
      <c r="ILL1" s="38"/>
      <c r="ILM1" s="38"/>
      <c r="ILN1" s="38"/>
      <c r="ILO1" s="38"/>
      <c r="ILP1" s="38"/>
      <c r="ILQ1" s="38"/>
      <c r="ILR1" s="38"/>
      <c r="ILS1" s="38"/>
      <c r="ILT1" s="38"/>
      <c r="ILU1" s="38"/>
      <c r="ILV1" s="38"/>
      <c r="ILW1" s="38"/>
      <c r="ILX1" s="38"/>
      <c r="ILY1" s="38"/>
      <c r="ILZ1" s="38"/>
      <c r="IMA1" s="38"/>
      <c r="IMB1" s="38"/>
      <c r="IMC1" s="38"/>
      <c r="IMD1" s="38"/>
      <c r="IME1" s="38"/>
      <c r="IMF1" s="38"/>
      <c r="IMG1" s="38"/>
      <c r="IMH1" s="38"/>
      <c r="IMI1" s="38"/>
      <c r="IMJ1" s="38"/>
      <c r="IMK1" s="38"/>
      <c r="IML1" s="38"/>
      <c r="IMM1" s="38"/>
      <c r="IMN1" s="38"/>
      <c r="IMO1" s="38"/>
      <c r="IMP1" s="38"/>
      <c r="IMQ1" s="38"/>
      <c r="IMR1" s="38"/>
      <c r="IMS1" s="38"/>
      <c r="IMT1" s="38"/>
      <c r="IMU1" s="38"/>
      <c r="IMV1" s="38"/>
      <c r="IMW1" s="38"/>
      <c r="IMX1" s="38"/>
      <c r="IMY1" s="38"/>
      <c r="IMZ1" s="38"/>
      <c r="INA1" s="38"/>
      <c r="INB1" s="38"/>
      <c r="INC1" s="38"/>
      <c r="IND1" s="38"/>
      <c r="INE1" s="38"/>
      <c r="INF1" s="38"/>
      <c r="ING1" s="38"/>
      <c r="INH1" s="38"/>
      <c r="INI1" s="38"/>
      <c r="INJ1" s="38"/>
      <c r="INK1" s="38"/>
      <c r="INL1" s="38"/>
      <c r="INM1" s="38"/>
      <c r="INN1" s="38"/>
      <c r="INO1" s="38"/>
      <c r="INP1" s="38"/>
      <c r="INQ1" s="38"/>
      <c r="INR1" s="38"/>
      <c r="INS1" s="38"/>
      <c r="INT1" s="38"/>
      <c r="INU1" s="38"/>
      <c r="INV1" s="38"/>
      <c r="INW1" s="38"/>
      <c r="INX1" s="38"/>
      <c r="INY1" s="38"/>
      <c r="INZ1" s="38"/>
      <c r="IOA1" s="38"/>
      <c r="IOB1" s="38"/>
      <c r="IOC1" s="38"/>
      <c r="IOD1" s="38"/>
      <c r="IOE1" s="38"/>
      <c r="IOF1" s="38"/>
      <c r="IOG1" s="38"/>
      <c r="IOH1" s="38"/>
      <c r="IOI1" s="38"/>
      <c r="IOJ1" s="38"/>
      <c r="IOK1" s="38"/>
      <c r="IOL1" s="38"/>
      <c r="IOM1" s="38"/>
      <c r="ION1" s="38"/>
      <c r="IOO1" s="38"/>
      <c r="IOP1" s="38"/>
      <c r="IOQ1" s="38"/>
      <c r="IOR1" s="38"/>
      <c r="IOS1" s="38"/>
      <c r="IOT1" s="38"/>
      <c r="IOU1" s="38"/>
      <c r="IOV1" s="38"/>
      <c r="IOW1" s="38"/>
      <c r="IOX1" s="38"/>
      <c r="IOY1" s="38"/>
      <c r="IOZ1" s="38"/>
      <c r="IPA1" s="38"/>
      <c r="IPB1" s="38"/>
      <c r="IPC1" s="38"/>
      <c r="IPD1" s="38"/>
      <c r="IPE1" s="38"/>
      <c r="IPF1" s="38"/>
      <c r="IPG1" s="38"/>
      <c r="IPH1" s="38"/>
      <c r="IPI1" s="38"/>
      <c r="IPJ1" s="38"/>
      <c r="IPK1" s="38"/>
      <c r="IPL1" s="38"/>
      <c r="IPM1" s="38"/>
      <c r="IPN1" s="38"/>
      <c r="IPO1" s="38"/>
      <c r="IPP1" s="38"/>
      <c r="IPQ1" s="38"/>
      <c r="IPR1" s="38"/>
      <c r="IPS1" s="38"/>
      <c r="IPT1" s="38"/>
      <c r="IPU1" s="38"/>
      <c r="IPV1" s="38"/>
      <c r="IPW1" s="38"/>
      <c r="IPX1" s="38"/>
      <c r="IPY1" s="38"/>
      <c r="IPZ1" s="38"/>
      <c r="IQA1" s="38"/>
      <c r="IQB1" s="38"/>
      <c r="IQC1" s="38"/>
      <c r="IQD1" s="38"/>
      <c r="IQE1" s="38"/>
      <c r="IQF1" s="38"/>
      <c r="IQG1" s="38"/>
      <c r="IQH1" s="38"/>
      <c r="IQI1" s="38"/>
      <c r="IQJ1" s="38"/>
      <c r="IQK1" s="38"/>
      <c r="IQL1" s="38"/>
      <c r="IQM1" s="38"/>
      <c r="IQN1" s="38"/>
      <c r="IQO1" s="38"/>
      <c r="IQP1" s="38"/>
      <c r="IQQ1" s="38"/>
      <c r="IQR1" s="38"/>
      <c r="IQS1" s="38"/>
      <c r="IQT1" s="38"/>
      <c r="IQU1" s="38"/>
      <c r="IQV1" s="38"/>
      <c r="IQW1" s="38"/>
      <c r="IQX1" s="38"/>
      <c r="IQY1" s="38"/>
      <c r="IQZ1" s="38"/>
      <c r="IRA1" s="38"/>
      <c r="IRB1" s="38"/>
      <c r="IRC1" s="38"/>
      <c r="IRD1" s="38"/>
      <c r="IRE1" s="38"/>
      <c r="IRF1" s="38"/>
      <c r="IRG1" s="38"/>
      <c r="IRH1" s="38"/>
      <c r="IRI1" s="38"/>
      <c r="IRJ1" s="38"/>
      <c r="IRK1" s="38"/>
      <c r="IRL1" s="38"/>
      <c r="IRM1" s="38"/>
      <c r="IRN1" s="38"/>
      <c r="IRO1" s="38"/>
      <c r="IRP1" s="38"/>
      <c r="IRQ1" s="38"/>
      <c r="IRR1" s="38"/>
      <c r="IRS1" s="38"/>
      <c r="IRT1" s="38"/>
      <c r="IRU1" s="38"/>
      <c r="IRV1" s="38"/>
      <c r="IRW1" s="38"/>
      <c r="IRX1" s="38"/>
      <c r="IRY1" s="38"/>
      <c r="IRZ1" s="38"/>
      <c r="ISA1" s="38"/>
      <c r="ISB1" s="38"/>
      <c r="ISC1" s="38"/>
      <c r="ISD1" s="38"/>
      <c r="ISE1" s="38"/>
      <c r="ISF1" s="38"/>
      <c r="ISG1" s="38"/>
      <c r="ISH1" s="38"/>
      <c r="ISI1" s="38"/>
      <c r="ISJ1" s="38"/>
      <c r="ISK1" s="38"/>
      <c r="ISL1" s="38"/>
      <c r="ISM1" s="38"/>
      <c r="ISN1" s="38"/>
      <c r="ISO1" s="38"/>
      <c r="ISP1" s="38"/>
      <c r="ISQ1" s="38"/>
      <c r="ISR1" s="38"/>
      <c r="ISS1" s="38"/>
      <c r="IST1" s="38"/>
      <c r="ISU1" s="38"/>
      <c r="ISV1" s="38"/>
      <c r="ISW1" s="38"/>
      <c r="ISX1" s="38"/>
      <c r="ISY1" s="38"/>
      <c r="ISZ1" s="38"/>
      <c r="ITA1" s="38"/>
      <c r="ITB1" s="38"/>
      <c r="ITC1" s="38"/>
      <c r="ITD1" s="38"/>
      <c r="ITE1" s="38"/>
      <c r="ITF1" s="38"/>
      <c r="ITG1" s="38"/>
      <c r="ITH1" s="38"/>
      <c r="ITI1" s="38"/>
      <c r="ITJ1" s="38"/>
      <c r="ITK1" s="38"/>
      <c r="ITL1" s="38"/>
      <c r="ITM1" s="38"/>
      <c r="ITN1" s="38"/>
      <c r="ITO1" s="38"/>
      <c r="ITP1" s="38"/>
      <c r="ITQ1" s="38"/>
      <c r="ITR1" s="38"/>
      <c r="ITS1" s="38"/>
      <c r="ITT1" s="38"/>
      <c r="ITU1" s="38"/>
      <c r="ITV1" s="38"/>
      <c r="ITW1" s="38"/>
      <c r="ITX1" s="38"/>
      <c r="ITY1" s="38"/>
      <c r="ITZ1" s="38"/>
      <c r="IUA1" s="38"/>
      <c r="IUB1" s="38"/>
      <c r="IUC1" s="38"/>
      <c r="IUD1" s="38"/>
      <c r="IUE1" s="38"/>
      <c r="IUF1" s="38"/>
      <c r="IUG1" s="38"/>
      <c r="IUH1" s="38"/>
      <c r="IUI1" s="38"/>
      <c r="IUJ1" s="38"/>
      <c r="IUK1" s="38"/>
      <c r="IUL1" s="38"/>
      <c r="IUM1" s="38"/>
      <c r="IUN1" s="38"/>
      <c r="IUO1" s="38"/>
      <c r="IUP1" s="38"/>
      <c r="IUQ1" s="38"/>
      <c r="IUR1" s="38"/>
      <c r="IUS1" s="38"/>
      <c r="IUT1" s="38"/>
      <c r="IUU1" s="38"/>
      <c r="IUV1" s="38"/>
      <c r="IUW1" s="38"/>
      <c r="IUX1" s="38"/>
      <c r="IUY1" s="38"/>
      <c r="IUZ1" s="38"/>
      <c r="IVA1" s="38"/>
      <c r="IVB1" s="38"/>
      <c r="IVC1" s="38"/>
      <c r="IVD1" s="38"/>
      <c r="IVE1" s="38"/>
      <c r="IVF1" s="38"/>
      <c r="IVG1" s="38"/>
      <c r="IVH1" s="38"/>
      <c r="IVI1" s="38"/>
      <c r="IVJ1" s="38"/>
      <c r="IVK1" s="38"/>
      <c r="IVL1" s="38"/>
      <c r="IVM1" s="38"/>
      <c r="IVN1" s="38"/>
      <c r="IVO1" s="38"/>
      <c r="IVP1" s="38"/>
      <c r="IVQ1" s="38"/>
      <c r="IVR1" s="38"/>
      <c r="IVS1" s="38"/>
      <c r="IVT1" s="38"/>
      <c r="IVU1" s="38"/>
      <c r="IVV1" s="38"/>
      <c r="IVW1" s="38"/>
      <c r="IVX1" s="38"/>
      <c r="IVY1" s="38"/>
      <c r="IVZ1" s="38"/>
      <c r="IWA1" s="38"/>
      <c r="IWB1" s="38"/>
      <c r="IWC1" s="38"/>
      <c r="IWD1" s="38"/>
      <c r="IWE1" s="38"/>
      <c r="IWF1" s="38"/>
      <c r="IWG1" s="38"/>
      <c r="IWH1" s="38"/>
      <c r="IWI1" s="38"/>
      <c r="IWJ1" s="38"/>
      <c r="IWK1" s="38"/>
      <c r="IWL1" s="38"/>
      <c r="IWM1" s="38"/>
      <c r="IWN1" s="38"/>
      <c r="IWO1" s="38"/>
      <c r="IWP1" s="38"/>
      <c r="IWQ1" s="38"/>
      <c r="IWR1" s="38"/>
      <c r="IWS1" s="38"/>
      <c r="IWT1" s="38"/>
      <c r="IWU1" s="38"/>
      <c r="IWV1" s="38"/>
      <c r="IWW1" s="38"/>
      <c r="IWX1" s="38"/>
      <c r="IWY1" s="38"/>
      <c r="IWZ1" s="38"/>
      <c r="IXA1" s="38"/>
      <c r="IXB1" s="38"/>
      <c r="IXC1" s="38"/>
      <c r="IXD1" s="38"/>
      <c r="IXE1" s="38"/>
      <c r="IXF1" s="38"/>
      <c r="IXG1" s="38"/>
      <c r="IXH1" s="38"/>
      <c r="IXI1" s="38"/>
      <c r="IXJ1" s="38"/>
      <c r="IXK1" s="38"/>
      <c r="IXL1" s="38"/>
      <c r="IXM1" s="38"/>
      <c r="IXN1" s="38"/>
      <c r="IXO1" s="38"/>
      <c r="IXP1" s="38"/>
      <c r="IXQ1" s="38"/>
      <c r="IXR1" s="38"/>
      <c r="IXS1" s="38"/>
      <c r="IXT1" s="38"/>
      <c r="IXU1" s="38"/>
      <c r="IXV1" s="38"/>
      <c r="IXW1" s="38"/>
      <c r="IXX1" s="38"/>
      <c r="IXY1" s="38"/>
      <c r="IXZ1" s="38"/>
      <c r="IYA1" s="38"/>
      <c r="IYB1" s="38"/>
      <c r="IYC1" s="38"/>
      <c r="IYD1" s="38"/>
      <c r="IYE1" s="38"/>
      <c r="IYF1" s="38"/>
      <c r="IYG1" s="38"/>
      <c r="IYH1" s="38"/>
      <c r="IYI1" s="38"/>
      <c r="IYJ1" s="38"/>
      <c r="IYK1" s="38"/>
      <c r="IYL1" s="38"/>
      <c r="IYM1" s="38"/>
      <c r="IYN1" s="38"/>
      <c r="IYO1" s="38"/>
      <c r="IYP1" s="38"/>
      <c r="IYQ1" s="38"/>
      <c r="IYR1" s="38"/>
      <c r="IYS1" s="38"/>
      <c r="IYT1" s="38"/>
      <c r="IYU1" s="38"/>
      <c r="IYV1" s="38"/>
      <c r="IYW1" s="38"/>
      <c r="IYX1" s="38"/>
      <c r="IYY1" s="38"/>
      <c r="IYZ1" s="38"/>
      <c r="IZA1" s="38"/>
      <c r="IZB1" s="38"/>
      <c r="IZC1" s="38"/>
      <c r="IZD1" s="38"/>
      <c r="IZE1" s="38"/>
      <c r="IZF1" s="38"/>
      <c r="IZG1" s="38"/>
      <c r="IZH1" s="38"/>
      <c r="IZI1" s="38"/>
      <c r="IZJ1" s="38"/>
      <c r="IZK1" s="38"/>
      <c r="IZL1" s="38"/>
      <c r="IZM1" s="38"/>
      <c r="IZN1" s="38"/>
      <c r="IZO1" s="38"/>
      <c r="IZP1" s="38"/>
      <c r="IZQ1" s="38"/>
      <c r="IZR1" s="38"/>
      <c r="IZS1" s="38"/>
      <c r="IZT1" s="38"/>
      <c r="IZU1" s="38"/>
      <c r="IZV1" s="38"/>
      <c r="IZW1" s="38"/>
      <c r="IZX1" s="38"/>
      <c r="IZY1" s="38"/>
      <c r="IZZ1" s="38"/>
      <c r="JAA1" s="38"/>
      <c r="JAB1" s="38"/>
      <c r="JAC1" s="38"/>
      <c r="JAD1" s="38"/>
      <c r="JAE1" s="38"/>
      <c r="JAF1" s="38"/>
      <c r="JAG1" s="38"/>
      <c r="JAH1" s="38"/>
      <c r="JAI1" s="38"/>
      <c r="JAJ1" s="38"/>
      <c r="JAK1" s="38"/>
      <c r="JAL1" s="38"/>
      <c r="JAM1" s="38"/>
      <c r="JAN1" s="38"/>
      <c r="JAO1" s="38"/>
      <c r="JAP1" s="38"/>
      <c r="JAQ1" s="38"/>
      <c r="JAR1" s="38"/>
      <c r="JAS1" s="38"/>
      <c r="JAT1" s="38"/>
      <c r="JAU1" s="38"/>
      <c r="JAV1" s="38"/>
      <c r="JAW1" s="38"/>
      <c r="JAX1" s="38"/>
      <c r="JAY1" s="38"/>
      <c r="JAZ1" s="38"/>
      <c r="JBA1" s="38"/>
      <c r="JBB1" s="38"/>
      <c r="JBC1" s="38"/>
      <c r="JBD1" s="38"/>
      <c r="JBE1" s="38"/>
      <c r="JBF1" s="38"/>
      <c r="JBG1" s="38"/>
      <c r="JBH1" s="38"/>
      <c r="JBI1" s="38"/>
      <c r="JBJ1" s="38"/>
      <c r="JBK1" s="38"/>
      <c r="JBL1" s="38"/>
      <c r="JBM1" s="38"/>
      <c r="JBN1" s="38"/>
      <c r="JBO1" s="38"/>
      <c r="JBP1" s="38"/>
      <c r="JBQ1" s="38"/>
      <c r="JBR1" s="38"/>
      <c r="JBS1" s="38"/>
      <c r="JBT1" s="38"/>
      <c r="JBU1" s="38"/>
      <c r="JBV1" s="38"/>
      <c r="JBW1" s="38"/>
      <c r="JBX1" s="38"/>
      <c r="JBY1" s="38"/>
      <c r="JBZ1" s="38"/>
      <c r="JCA1" s="38"/>
      <c r="JCB1" s="38"/>
      <c r="JCC1" s="38"/>
      <c r="JCD1" s="38"/>
      <c r="JCE1" s="38"/>
      <c r="JCF1" s="38"/>
      <c r="JCG1" s="38"/>
      <c r="JCH1" s="38"/>
      <c r="JCI1" s="38"/>
      <c r="JCJ1" s="38"/>
      <c r="JCK1" s="38"/>
      <c r="JCL1" s="38"/>
      <c r="JCM1" s="38"/>
      <c r="JCN1" s="38"/>
      <c r="JCO1" s="38"/>
      <c r="JCP1" s="38"/>
      <c r="JCQ1" s="38"/>
      <c r="JCR1" s="38"/>
      <c r="JCS1" s="38"/>
      <c r="JCT1" s="38"/>
      <c r="JCU1" s="38"/>
      <c r="JCV1" s="38"/>
      <c r="JCW1" s="38"/>
      <c r="JCX1" s="38"/>
      <c r="JCY1" s="38"/>
      <c r="JCZ1" s="38"/>
      <c r="JDA1" s="38"/>
      <c r="JDB1" s="38"/>
      <c r="JDC1" s="38"/>
      <c r="JDD1" s="38"/>
      <c r="JDE1" s="38"/>
      <c r="JDF1" s="38"/>
      <c r="JDG1" s="38"/>
      <c r="JDH1" s="38"/>
      <c r="JDI1" s="38"/>
      <c r="JDJ1" s="38"/>
      <c r="JDK1" s="38"/>
      <c r="JDL1" s="38"/>
      <c r="JDM1" s="38"/>
      <c r="JDN1" s="38"/>
      <c r="JDO1" s="38"/>
      <c r="JDP1" s="38"/>
      <c r="JDQ1" s="38"/>
      <c r="JDR1" s="38"/>
      <c r="JDS1" s="38"/>
      <c r="JDT1" s="38"/>
      <c r="JDU1" s="38"/>
      <c r="JDV1" s="38"/>
      <c r="JDW1" s="38"/>
      <c r="JDX1" s="38"/>
      <c r="JDY1" s="38"/>
      <c r="JDZ1" s="38"/>
      <c r="JEA1" s="38"/>
      <c r="JEB1" s="38"/>
      <c r="JEC1" s="38"/>
      <c r="JED1" s="38"/>
      <c r="JEE1" s="38"/>
      <c r="JEF1" s="38"/>
      <c r="JEG1" s="38"/>
      <c r="JEH1" s="38"/>
      <c r="JEI1" s="38"/>
      <c r="JEJ1" s="38"/>
      <c r="JEK1" s="38"/>
      <c r="JEL1" s="38"/>
      <c r="JEM1" s="38"/>
      <c r="JEN1" s="38"/>
      <c r="JEO1" s="38"/>
      <c r="JEP1" s="38"/>
      <c r="JEQ1" s="38"/>
      <c r="JER1" s="38"/>
      <c r="JES1" s="38"/>
      <c r="JET1" s="38"/>
      <c r="JEU1" s="38"/>
      <c r="JEV1" s="38"/>
      <c r="JEW1" s="38"/>
      <c r="JEX1" s="38"/>
      <c r="JEY1" s="38"/>
      <c r="JEZ1" s="38"/>
      <c r="JFA1" s="38"/>
      <c r="JFB1" s="38"/>
      <c r="JFC1" s="38"/>
      <c r="JFD1" s="38"/>
      <c r="JFE1" s="38"/>
      <c r="JFF1" s="38"/>
      <c r="JFG1" s="38"/>
      <c r="JFH1" s="38"/>
      <c r="JFI1" s="38"/>
      <c r="JFJ1" s="38"/>
      <c r="JFK1" s="38"/>
      <c r="JFL1" s="38"/>
      <c r="JFM1" s="38"/>
      <c r="JFN1" s="38"/>
      <c r="JFO1" s="38"/>
      <c r="JFP1" s="38"/>
      <c r="JFQ1" s="38"/>
      <c r="JFR1" s="38"/>
      <c r="JFS1" s="38"/>
      <c r="JFT1" s="38"/>
      <c r="JFU1" s="38"/>
      <c r="JFV1" s="38"/>
      <c r="JFW1" s="38"/>
      <c r="JFX1" s="38"/>
      <c r="JFY1" s="38"/>
      <c r="JFZ1" s="38"/>
      <c r="JGA1" s="38"/>
      <c r="JGB1" s="38"/>
      <c r="JGC1" s="38"/>
      <c r="JGD1" s="38"/>
      <c r="JGE1" s="38"/>
      <c r="JGF1" s="38"/>
      <c r="JGG1" s="38"/>
      <c r="JGH1" s="38"/>
      <c r="JGI1" s="38"/>
      <c r="JGJ1" s="38"/>
      <c r="JGK1" s="38"/>
      <c r="JGL1" s="38"/>
      <c r="JGM1" s="38"/>
      <c r="JGN1" s="38"/>
      <c r="JGO1" s="38"/>
      <c r="JGP1" s="38"/>
      <c r="JGQ1" s="38"/>
      <c r="JGR1" s="38"/>
      <c r="JGS1" s="38"/>
      <c r="JGT1" s="38"/>
      <c r="JGU1" s="38"/>
      <c r="JGV1" s="38"/>
      <c r="JGW1" s="38"/>
      <c r="JGX1" s="38"/>
      <c r="JGY1" s="38"/>
      <c r="JGZ1" s="38"/>
      <c r="JHA1" s="38"/>
      <c r="JHB1" s="38"/>
      <c r="JHC1" s="38"/>
      <c r="JHD1" s="38"/>
      <c r="JHE1" s="38"/>
      <c r="JHF1" s="38"/>
      <c r="JHG1" s="38"/>
      <c r="JHH1" s="38"/>
      <c r="JHI1" s="38"/>
      <c r="JHJ1" s="38"/>
      <c r="JHK1" s="38"/>
      <c r="JHL1" s="38"/>
      <c r="JHM1" s="38"/>
      <c r="JHN1" s="38"/>
      <c r="JHO1" s="38"/>
      <c r="JHP1" s="38"/>
      <c r="JHQ1" s="38"/>
      <c r="JHR1" s="38"/>
      <c r="JHS1" s="38"/>
      <c r="JHT1" s="38"/>
      <c r="JHU1" s="38"/>
      <c r="JHV1" s="38"/>
      <c r="JHW1" s="38"/>
      <c r="JHX1" s="38"/>
      <c r="JHY1" s="38"/>
      <c r="JHZ1" s="38"/>
      <c r="JIA1" s="38"/>
      <c r="JIB1" s="38"/>
      <c r="JIC1" s="38"/>
      <c r="JID1" s="38"/>
      <c r="JIE1" s="38"/>
      <c r="JIF1" s="38"/>
      <c r="JIG1" s="38"/>
      <c r="JIH1" s="38"/>
      <c r="JII1" s="38"/>
      <c r="JIJ1" s="38"/>
      <c r="JIK1" s="38"/>
      <c r="JIL1" s="38"/>
      <c r="JIM1" s="38"/>
      <c r="JIN1" s="38"/>
      <c r="JIO1" s="38"/>
      <c r="JIP1" s="38"/>
      <c r="JIQ1" s="38"/>
      <c r="JIR1" s="38"/>
      <c r="JIS1" s="38"/>
      <c r="JIT1" s="38"/>
      <c r="JIU1" s="38"/>
      <c r="JIV1" s="38"/>
      <c r="JIW1" s="38"/>
      <c r="JIX1" s="38"/>
      <c r="JIY1" s="38"/>
      <c r="JIZ1" s="38"/>
      <c r="JJA1" s="38"/>
      <c r="JJB1" s="38"/>
      <c r="JJC1" s="38"/>
      <c r="JJD1" s="38"/>
      <c r="JJE1" s="38"/>
      <c r="JJF1" s="38"/>
      <c r="JJG1" s="38"/>
      <c r="JJH1" s="38"/>
      <c r="JJI1" s="38"/>
      <c r="JJJ1" s="38"/>
      <c r="JJK1" s="38"/>
      <c r="JJL1" s="38"/>
      <c r="JJM1" s="38"/>
      <c r="JJN1" s="38"/>
      <c r="JJO1" s="38"/>
      <c r="JJP1" s="38"/>
      <c r="JJQ1" s="38"/>
      <c r="JJR1" s="38"/>
      <c r="JJS1" s="38"/>
      <c r="JJT1" s="38"/>
      <c r="JJU1" s="38"/>
      <c r="JJV1" s="38"/>
      <c r="JJW1" s="38"/>
      <c r="JJX1" s="38"/>
      <c r="JJY1" s="38"/>
      <c r="JJZ1" s="38"/>
      <c r="JKA1" s="38"/>
      <c r="JKB1" s="38"/>
      <c r="JKC1" s="38"/>
      <c r="JKD1" s="38"/>
      <c r="JKE1" s="38"/>
      <c r="JKF1" s="38"/>
      <c r="JKG1" s="38"/>
      <c r="JKH1" s="38"/>
      <c r="JKI1" s="38"/>
      <c r="JKJ1" s="38"/>
      <c r="JKK1" s="38"/>
      <c r="JKL1" s="38"/>
      <c r="JKM1" s="38"/>
      <c r="JKN1" s="38"/>
      <c r="JKO1" s="38"/>
      <c r="JKP1" s="38"/>
      <c r="JKQ1" s="38"/>
      <c r="JKR1" s="38"/>
      <c r="JKS1" s="38"/>
      <c r="JKT1" s="38"/>
      <c r="JKU1" s="38"/>
      <c r="JKV1" s="38"/>
      <c r="JKW1" s="38"/>
      <c r="JKX1" s="38"/>
      <c r="JKY1" s="38"/>
      <c r="JKZ1" s="38"/>
      <c r="JLA1" s="38"/>
      <c r="JLB1" s="38"/>
      <c r="JLC1" s="38"/>
      <c r="JLD1" s="38"/>
      <c r="JLE1" s="38"/>
      <c r="JLF1" s="38"/>
      <c r="JLG1" s="38"/>
      <c r="JLH1" s="38"/>
      <c r="JLI1" s="38"/>
      <c r="JLJ1" s="38"/>
      <c r="JLK1" s="38"/>
      <c r="JLL1" s="38"/>
      <c r="JLM1" s="38"/>
      <c r="JLN1" s="38"/>
      <c r="JLO1" s="38"/>
      <c r="JLP1" s="38"/>
      <c r="JLQ1" s="38"/>
      <c r="JLR1" s="38"/>
      <c r="JLS1" s="38"/>
      <c r="JLT1" s="38"/>
      <c r="JLU1" s="38"/>
      <c r="JLV1" s="38"/>
      <c r="JLW1" s="38"/>
      <c r="JLX1" s="38"/>
      <c r="JLY1" s="38"/>
      <c r="JLZ1" s="38"/>
      <c r="JMA1" s="38"/>
      <c r="JMB1" s="38"/>
      <c r="JMC1" s="38"/>
      <c r="JMD1" s="38"/>
      <c r="JME1" s="38"/>
      <c r="JMF1" s="38"/>
      <c r="JMG1" s="38"/>
      <c r="JMH1" s="38"/>
      <c r="JMI1" s="38"/>
      <c r="JMJ1" s="38"/>
      <c r="JMK1" s="38"/>
      <c r="JML1" s="38"/>
      <c r="JMM1" s="38"/>
      <c r="JMN1" s="38"/>
      <c r="JMO1" s="38"/>
      <c r="JMP1" s="38"/>
      <c r="JMQ1" s="38"/>
      <c r="JMR1" s="38"/>
      <c r="JMS1" s="38"/>
      <c r="JMT1" s="38"/>
      <c r="JMU1" s="38"/>
      <c r="JMV1" s="38"/>
      <c r="JMW1" s="38"/>
      <c r="JMX1" s="38"/>
      <c r="JMY1" s="38"/>
      <c r="JMZ1" s="38"/>
      <c r="JNA1" s="38"/>
      <c r="JNB1" s="38"/>
      <c r="JNC1" s="38"/>
      <c r="JND1" s="38"/>
      <c r="JNE1" s="38"/>
      <c r="JNF1" s="38"/>
      <c r="JNG1" s="38"/>
      <c r="JNH1" s="38"/>
      <c r="JNI1" s="38"/>
      <c r="JNJ1" s="38"/>
      <c r="JNK1" s="38"/>
      <c r="JNL1" s="38"/>
      <c r="JNM1" s="38"/>
      <c r="JNN1" s="38"/>
      <c r="JNO1" s="38"/>
      <c r="JNP1" s="38"/>
      <c r="JNQ1" s="38"/>
      <c r="JNR1" s="38"/>
      <c r="JNS1" s="38"/>
      <c r="JNT1" s="38"/>
      <c r="JNU1" s="38"/>
      <c r="JNV1" s="38"/>
      <c r="JNW1" s="38"/>
      <c r="JNX1" s="38"/>
      <c r="JNY1" s="38"/>
      <c r="JNZ1" s="38"/>
      <c r="JOA1" s="38"/>
      <c r="JOB1" s="38"/>
      <c r="JOC1" s="38"/>
      <c r="JOD1" s="38"/>
      <c r="JOE1" s="38"/>
      <c r="JOF1" s="38"/>
      <c r="JOG1" s="38"/>
      <c r="JOH1" s="38"/>
      <c r="JOI1" s="38"/>
      <c r="JOJ1" s="38"/>
      <c r="JOK1" s="38"/>
      <c r="JOL1" s="38"/>
      <c r="JOM1" s="38"/>
      <c r="JON1" s="38"/>
      <c r="JOO1" s="38"/>
      <c r="JOP1" s="38"/>
      <c r="JOQ1" s="38"/>
      <c r="JOR1" s="38"/>
      <c r="JOS1" s="38"/>
      <c r="JOT1" s="38"/>
      <c r="JOU1" s="38"/>
      <c r="JOV1" s="38"/>
      <c r="JOW1" s="38"/>
      <c r="JOX1" s="38"/>
      <c r="JOY1" s="38"/>
      <c r="JOZ1" s="38"/>
      <c r="JPA1" s="38"/>
      <c r="JPB1" s="38"/>
      <c r="JPC1" s="38"/>
      <c r="JPD1" s="38"/>
      <c r="JPE1" s="38"/>
      <c r="JPF1" s="38"/>
      <c r="JPG1" s="38"/>
      <c r="JPH1" s="38"/>
      <c r="JPI1" s="38"/>
      <c r="JPJ1" s="38"/>
      <c r="JPK1" s="38"/>
      <c r="JPL1" s="38"/>
      <c r="JPM1" s="38"/>
      <c r="JPN1" s="38"/>
      <c r="JPO1" s="38"/>
      <c r="JPP1" s="38"/>
      <c r="JPQ1" s="38"/>
      <c r="JPR1" s="38"/>
      <c r="JPS1" s="38"/>
      <c r="JPT1" s="38"/>
      <c r="JPU1" s="38"/>
      <c r="JPV1" s="38"/>
      <c r="JPW1" s="38"/>
      <c r="JPX1" s="38"/>
      <c r="JPY1" s="38"/>
      <c r="JPZ1" s="38"/>
      <c r="JQA1" s="38"/>
      <c r="JQB1" s="38"/>
      <c r="JQC1" s="38"/>
      <c r="JQD1" s="38"/>
      <c r="JQE1" s="38"/>
      <c r="JQF1" s="38"/>
      <c r="JQG1" s="38"/>
      <c r="JQH1" s="38"/>
      <c r="JQI1" s="38"/>
      <c r="JQJ1" s="38"/>
      <c r="JQK1" s="38"/>
      <c r="JQL1" s="38"/>
      <c r="JQM1" s="38"/>
      <c r="JQN1" s="38"/>
      <c r="JQO1" s="38"/>
      <c r="JQP1" s="38"/>
      <c r="JQQ1" s="38"/>
      <c r="JQR1" s="38"/>
      <c r="JQS1" s="38"/>
      <c r="JQT1" s="38"/>
      <c r="JQU1" s="38"/>
      <c r="JQV1" s="38"/>
      <c r="JQW1" s="38"/>
      <c r="JQX1" s="38"/>
      <c r="JQY1" s="38"/>
      <c r="JQZ1" s="38"/>
      <c r="JRA1" s="38"/>
      <c r="JRB1" s="38"/>
      <c r="JRC1" s="38"/>
      <c r="JRD1" s="38"/>
      <c r="JRE1" s="38"/>
      <c r="JRF1" s="38"/>
      <c r="JRG1" s="38"/>
      <c r="JRH1" s="38"/>
      <c r="JRI1" s="38"/>
      <c r="JRJ1" s="38"/>
      <c r="JRK1" s="38"/>
      <c r="JRL1" s="38"/>
      <c r="JRM1" s="38"/>
      <c r="JRN1" s="38"/>
      <c r="JRO1" s="38"/>
      <c r="JRP1" s="38"/>
      <c r="JRQ1" s="38"/>
      <c r="JRR1" s="38"/>
      <c r="JRS1" s="38"/>
      <c r="JRT1" s="38"/>
      <c r="JRU1" s="38"/>
      <c r="JRV1" s="38"/>
      <c r="JRW1" s="38"/>
      <c r="JRX1" s="38"/>
      <c r="JRY1" s="38"/>
      <c r="JRZ1" s="38"/>
      <c r="JSA1" s="38"/>
      <c r="JSB1" s="38"/>
      <c r="JSC1" s="38"/>
      <c r="JSD1" s="38"/>
      <c r="JSE1" s="38"/>
      <c r="JSF1" s="38"/>
      <c r="JSG1" s="38"/>
      <c r="JSH1" s="38"/>
      <c r="JSI1" s="38"/>
      <c r="JSJ1" s="38"/>
      <c r="JSK1" s="38"/>
      <c r="JSL1" s="38"/>
      <c r="JSM1" s="38"/>
      <c r="JSN1" s="38"/>
      <c r="JSO1" s="38"/>
      <c r="JSP1" s="38"/>
      <c r="JSQ1" s="38"/>
      <c r="JSR1" s="38"/>
      <c r="JSS1" s="38"/>
      <c r="JST1" s="38"/>
      <c r="JSU1" s="38"/>
      <c r="JSV1" s="38"/>
      <c r="JSW1" s="38"/>
      <c r="JSX1" s="38"/>
      <c r="JSY1" s="38"/>
      <c r="JSZ1" s="38"/>
      <c r="JTA1" s="38"/>
      <c r="JTB1" s="38"/>
      <c r="JTC1" s="38"/>
      <c r="JTD1" s="38"/>
      <c r="JTE1" s="38"/>
      <c r="JTF1" s="38"/>
      <c r="JTG1" s="38"/>
      <c r="JTH1" s="38"/>
      <c r="JTI1" s="38"/>
      <c r="JTJ1" s="38"/>
      <c r="JTK1" s="38"/>
      <c r="JTL1" s="38"/>
      <c r="JTM1" s="38"/>
      <c r="JTN1" s="38"/>
      <c r="JTO1" s="38"/>
      <c r="JTP1" s="38"/>
      <c r="JTQ1" s="38"/>
      <c r="JTR1" s="38"/>
      <c r="JTS1" s="38"/>
      <c r="JTT1" s="38"/>
      <c r="JTU1" s="38"/>
      <c r="JTV1" s="38"/>
      <c r="JTW1" s="38"/>
      <c r="JTX1" s="38"/>
      <c r="JTY1" s="38"/>
      <c r="JTZ1" s="38"/>
      <c r="JUA1" s="38"/>
      <c r="JUB1" s="38"/>
      <c r="JUC1" s="38"/>
      <c r="JUD1" s="38"/>
      <c r="JUE1" s="38"/>
      <c r="JUF1" s="38"/>
      <c r="JUG1" s="38"/>
      <c r="JUH1" s="38"/>
      <c r="JUI1" s="38"/>
      <c r="JUJ1" s="38"/>
      <c r="JUK1" s="38"/>
      <c r="JUL1" s="38"/>
      <c r="JUM1" s="38"/>
      <c r="JUN1" s="38"/>
      <c r="JUO1" s="38"/>
      <c r="JUP1" s="38"/>
      <c r="JUQ1" s="38"/>
      <c r="JUR1" s="38"/>
      <c r="JUS1" s="38"/>
      <c r="JUT1" s="38"/>
      <c r="JUU1" s="38"/>
      <c r="JUV1" s="38"/>
      <c r="JUW1" s="38"/>
      <c r="JUX1" s="38"/>
      <c r="JUY1" s="38"/>
      <c r="JUZ1" s="38"/>
      <c r="JVA1" s="38"/>
      <c r="JVB1" s="38"/>
      <c r="JVC1" s="38"/>
      <c r="JVD1" s="38"/>
      <c r="JVE1" s="38"/>
      <c r="JVF1" s="38"/>
      <c r="JVG1" s="38"/>
      <c r="JVH1" s="38"/>
      <c r="JVI1" s="38"/>
      <c r="JVJ1" s="38"/>
      <c r="JVK1" s="38"/>
      <c r="JVL1" s="38"/>
      <c r="JVM1" s="38"/>
      <c r="JVN1" s="38"/>
      <c r="JVO1" s="38"/>
      <c r="JVP1" s="38"/>
      <c r="JVQ1" s="38"/>
      <c r="JVR1" s="38"/>
      <c r="JVS1" s="38"/>
      <c r="JVT1" s="38"/>
      <c r="JVU1" s="38"/>
      <c r="JVV1" s="38"/>
      <c r="JVW1" s="38"/>
      <c r="JVX1" s="38"/>
      <c r="JVY1" s="38"/>
      <c r="JVZ1" s="38"/>
      <c r="JWA1" s="38"/>
      <c r="JWB1" s="38"/>
      <c r="JWC1" s="38"/>
      <c r="JWD1" s="38"/>
      <c r="JWE1" s="38"/>
      <c r="JWF1" s="38"/>
      <c r="JWG1" s="38"/>
      <c r="JWH1" s="38"/>
      <c r="JWI1" s="38"/>
      <c r="JWJ1" s="38"/>
      <c r="JWK1" s="38"/>
      <c r="JWL1" s="38"/>
      <c r="JWM1" s="38"/>
      <c r="JWN1" s="38"/>
      <c r="JWO1" s="38"/>
      <c r="JWP1" s="38"/>
      <c r="JWQ1" s="38"/>
      <c r="JWR1" s="38"/>
      <c r="JWS1" s="38"/>
      <c r="JWT1" s="38"/>
      <c r="JWU1" s="38"/>
      <c r="JWV1" s="38"/>
      <c r="JWW1" s="38"/>
      <c r="JWX1" s="38"/>
      <c r="JWY1" s="38"/>
      <c r="JWZ1" s="38"/>
      <c r="JXA1" s="38"/>
      <c r="JXB1" s="38"/>
      <c r="JXC1" s="38"/>
      <c r="JXD1" s="38"/>
      <c r="JXE1" s="38"/>
      <c r="JXF1" s="38"/>
      <c r="JXG1" s="38"/>
      <c r="JXH1" s="38"/>
      <c r="JXI1" s="38"/>
      <c r="JXJ1" s="38"/>
      <c r="JXK1" s="38"/>
      <c r="JXL1" s="38"/>
      <c r="JXM1" s="38"/>
      <c r="JXN1" s="38"/>
      <c r="JXO1" s="38"/>
      <c r="JXP1" s="38"/>
      <c r="JXQ1" s="38"/>
      <c r="JXR1" s="38"/>
      <c r="JXS1" s="38"/>
      <c r="JXT1" s="38"/>
      <c r="JXU1" s="38"/>
      <c r="JXV1" s="38"/>
      <c r="JXW1" s="38"/>
      <c r="JXX1" s="38"/>
      <c r="JXY1" s="38"/>
      <c r="JXZ1" s="38"/>
      <c r="JYA1" s="38"/>
      <c r="JYB1" s="38"/>
      <c r="JYC1" s="38"/>
      <c r="JYD1" s="38"/>
      <c r="JYE1" s="38"/>
      <c r="JYF1" s="38"/>
      <c r="JYG1" s="38"/>
      <c r="JYH1" s="38"/>
      <c r="JYI1" s="38"/>
      <c r="JYJ1" s="38"/>
      <c r="JYK1" s="38"/>
      <c r="JYL1" s="38"/>
      <c r="JYM1" s="38"/>
      <c r="JYN1" s="38"/>
      <c r="JYO1" s="38"/>
      <c r="JYP1" s="38"/>
      <c r="JYQ1" s="38"/>
      <c r="JYR1" s="38"/>
      <c r="JYS1" s="38"/>
      <c r="JYT1" s="38"/>
      <c r="JYU1" s="38"/>
      <c r="JYV1" s="38"/>
      <c r="JYW1" s="38"/>
      <c r="JYX1" s="38"/>
      <c r="JYY1" s="38"/>
      <c r="JYZ1" s="38"/>
      <c r="JZA1" s="38"/>
      <c r="JZB1" s="38"/>
      <c r="JZC1" s="38"/>
      <c r="JZD1" s="38"/>
      <c r="JZE1" s="38"/>
      <c r="JZF1" s="38"/>
      <c r="JZG1" s="38"/>
      <c r="JZH1" s="38"/>
      <c r="JZI1" s="38"/>
      <c r="JZJ1" s="38"/>
      <c r="JZK1" s="38"/>
      <c r="JZL1" s="38"/>
      <c r="JZM1" s="38"/>
      <c r="JZN1" s="38"/>
      <c r="JZO1" s="38"/>
      <c r="JZP1" s="38"/>
      <c r="JZQ1" s="38"/>
      <c r="JZR1" s="38"/>
      <c r="JZS1" s="38"/>
      <c r="JZT1" s="38"/>
      <c r="JZU1" s="38"/>
      <c r="JZV1" s="38"/>
      <c r="JZW1" s="38"/>
      <c r="JZX1" s="38"/>
      <c r="JZY1" s="38"/>
      <c r="JZZ1" s="38"/>
      <c r="KAA1" s="38"/>
      <c r="KAB1" s="38"/>
      <c r="KAC1" s="38"/>
      <c r="KAD1" s="38"/>
      <c r="KAE1" s="38"/>
      <c r="KAF1" s="38"/>
      <c r="KAG1" s="38"/>
      <c r="KAH1" s="38"/>
      <c r="KAI1" s="38"/>
      <c r="KAJ1" s="38"/>
      <c r="KAK1" s="38"/>
      <c r="KAL1" s="38"/>
      <c r="KAM1" s="38"/>
      <c r="KAN1" s="38"/>
      <c r="KAO1" s="38"/>
      <c r="KAP1" s="38"/>
      <c r="KAQ1" s="38"/>
      <c r="KAR1" s="38"/>
      <c r="KAS1" s="38"/>
      <c r="KAT1" s="38"/>
      <c r="KAU1" s="38"/>
      <c r="KAV1" s="38"/>
      <c r="KAW1" s="38"/>
      <c r="KAX1" s="38"/>
      <c r="KAY1" s="38"/>
      <c r="KAZ1" s="38"/>
      <c r="KBA1" s="38"/>
      <c r="KBB1" s="38"/>
      <c r="KBC1" s="38"/>
      <c r="KBD1" s="38"/>
      <c r="KBE1" s="38"/>
      <c r="KBF1" s="38"/>
      <c r="KBG1" s="38"/>
      <c r="KBH1" s="38"/>
      <c r="KBI1" s="38"/>
      <c r="KBJ1" s="38"/>
      <c r="KBK1" s="38"/>
      <c r="KBL1" s="38"/>
      <c r="KBM1" s="38"/>
      <c r="KBN1" s="38"/>
      <c r="KBO1" s="38"/>
      <c r="KBP1" s="38"/>
      <c r="KBQ1" s="38"/>
      <c r="KBR1" s="38"/>
      <c r="KBS1" s="38"/>
      <c r="KBT1" s="38"/>
      <c r="KBU1" s="38"/>
      <c r="KBV1" s="38"/>
      <c r="KBW1" s="38"/>
      <c r="KBX1" s="38"/>
      <c r="KBY1" s="38"/>
      <c r="KBZ1" s="38"/>
      <c r="KCA1" s="38"/>
      <c r="KCB1" s="38"/>
      <c r="KCC1" s="38"/>
      <c r="KCD1" s="38"/>
      <c r="KCE1" s="38"/>
      <c r="KCF1" s="38"/>
      <c r="KCG1" s="38"/>
      <c r="KCH1" s="38"/>
      <c r="KCI1" s="38"/>
      <c r="KCJ1" s="38"/>
      <c r="KCK1" s="38"/>
      <c r="KCL1" s="38"/>
      <c r="KCM1" s="38"/>
      <c r="KCN1" s="38"/>
      <c r="KCO1" s="38"/>
      <c r="KCP1" s="38"/>
      <c r="KCQ1" s="38"/>
      <c r="KCR1" s="38"/>
      <c r="KCS1" s="38"/>
      <c r="KCT1" s="38"/>
      <c r="KCU1" s="38"/>
      <c r="KCV1" s="38"/>
      <c r="KCW1" s="38"/>
      <c r="KCX1" s="38"/>
      <c r="KCY1" s="38"/>
      <c r="KCZ1" s="38"/>
      <c r="KDA1" s="38"/>
      <c r="KDB1" s="38"/>
      <c r="KDC1" s="38"/>
      <c r="KDD1" s="38"/>
      <c r="KDE1" s="38"/>
      <c r="KDF1" s="38"/>
      <c r="KDG1" s="38"/>
      <c r="KDH1" s="38"/>
      <c r="KDI1" s="38"/>
      <c r="KDJ1" s="38"/>
      <c r="KDK1" s="38"/>
      <c r="KDL1" s="38"/>
      <c r="KDM1" s="38"/>
      <c r="KDN1" s="38"/>
      <c r="KDO1" s="38"/>
      <c r="KDP1" s="38"/>
      <c r="KDQ1" s="38"/>
      <c r="KDR1" s="38"/>
      <c r="KDS1" s="38"/>
      <c r="KDT1" s="38"/>
      <c r="KDU1" s="38"/>
      <c r="KDV1" s="38"/>
      <c r="KDW1" s="38"/>
      <c r="KDX1" s="38"/>
      <c r="KDY1" s="38"/>
      <c r="KDZ1" s="38"/>
      <c r="KEA1" s="38"/>
      <c r="KEB1" s="38"/>
      <c r="KEC1" s="38"/>
      <c r="KED1" s="38"/>
      <c r="KEE1" s="38"/>
      <c r="KEF1" s="38"/>
      <c r="KEG1" s="38"/>
      <c r="KEH1" s="38"/>
      <c r="KEI1" s="38"/>
      <c r="KEJ1" s="38"/>
      <c r="KEK1" s="38"/>
      <c r="KEL1" s="38"/>
      <c r="KEM1" s="38"/>
      <c r="KEN1" s="38"/>
      <c r="KEO1" s="38"/>
      <c r="KEP1" s="38"/>
      <c r="KEQ1" s="38"/>
      <c r="KER1" s="38"/>
      <c r="KES1" s="38"/>
      <c r="KET1" s="38"/>
      <c r="KEU1" s="38"/>
      <c r="KEV1" s="38"/>
      <c r="KEW1" s="38"/>
      <c r="KEX1" s="38"/>
      <c r="KEY1" s="38"/>
      <c r="KEZ1" s="38"/>
      <c r="KFA1" s="38"/>
      <c r="KFB1" s="38"/>
      <c r="KFC1" s="38"/>
      <c r="KFD1" s="38"/>
      <c r="KFE1" s="38"/>
      <c r="KFF1" s="38"/>
      <c r="KFG1" s="38"/>
      <c r="KFH1" s="38"/>
      <c r="KFI1" s="38"/>
      <c r="KFJ1" s="38"/>
      <c r="KFK1" s="38"/>
      <c r="KFL1" s="38"/>
      <c r="KFM1" s="38"/>
      <c r="KFN1" s="38"/>
      <c r="KFO1" s="38"/>
      <c r="KFP1" s="38"/>
      <c r="KFQ1" s="38"/>
      <c r="KFR1" s="38"/>
      <c r="KFS1" s="38"/>
      <c r="KFT1" s="38"/>
      <c r="KFU1" s="38"/>
      <c r="KFV1" s="38"/>
      <c r="KFW1" s="38"/>
      <c r="KFX1" s="38"/>
      <c r="KFY1" s="38"/>
      <c r="KFZ1" s="38"/>
      <c r="KGA1" s="38"/>
      <c r="KGB1" s="38"/>
      <c r="KGC1" s="38"/>
      <c r="KGD1" s="38"/>
      <c r="KGE1" s="38"/>
      <c r="KGF1" s="38"/>
      <c r="KGG1" s="38"/>
      <c r="KGH1" s="38"/>
      <c r="KGI1" s="38"/>
      <c r="KGJ1" s="38"/>
      <c r="KGK1" s="38"/>
      <c r="KGL1" s="38"/>
      <c r="KGM1" s="38"/>
      <c r="KGN1" s="38"/>
      <c r="KGO1" s="38"/>
      <c r="KGP1" s="38"/>
      <c r="KGQ1" s="38"/>
      <c r="KGR1" s="38"/>
      <c r="KGS1" s="38"/>
      <c r="KGT1" s="38"/>
      <c r="KGU1" s="38"/>
      <c r="KGV1" s="38"/>
      <c r="KGW1" s="38"/>
      <c r="KGX1" s="38"/>
      <c r="KGY1" s="38"/>
      <c r="KGZ1" s="38"/>
      <c r="KHA1" s="38"/>
      <c r="KHB1" s="38"/>
      <c r="KHC1" s="38"/>
      <c r="KHD1" s="38"/>
      <c r="KHE1" s="38"/>
      <c r="KHF1" s="38"/>
      <c r="KHG1" s="38"/>
      <c r="KHH1" s="38"/>
      <c r="KHI1" s="38"/>
      <c r="KHJ1" s="38"/>
      <c r="KHK1" s="38"/>
      <c r="KHL1" s="38"/>
      <c r="KHM1" s="38"/>
      <c r="KHN1" s="38"/>
      <c r="KHO1" s="38"/>
      <c r="KHP1" s="38"/>
      <c r="KHQ1" s="38"/>
      <c r="KHR1" s="38"/>
      <c r="KHS1" s="38"/>
      <c r="KHT1" s="38"/>
      <c r="KHU1" s="38"/>
      <c r="KHV1" s="38"/>
      <c r="KHW1" s="38"/>
      <c r="KHX1" s="38"/>
      <c r="KHY1" s="38"/>
      <c r="KHZ1" s="38"/>
      <c r="KIA1" s="38"/>
      <c r="KIB1" s="38"/>
      <c r="KIC1" s="38"/>
      <c r="KID1" s="38"/>
      <c r="KIE1" s="38"/>
      <c r="KIF1" s="38"/>
      <c r="KIG1" s="38"/>
      <c r="KIH1" s="38"/>
      <c r="KII1" s="38"/>
      <c r="KIJ1" s="38"/>
      <c r="KIK1" s="38"/>
      <c r="KIL1" s="38"/>
      <c r="KIM1" s="38"/>
      <c r="KIN1" s="38"/>
      <c r="KIO1" s="38"/>
      <c r="KIP1" s="38"/>
      <c r="KIQ1" s="38"/>
      <c r="KIR1" s="38"/>
      <c r="KIS1" s="38"/>
      <c r="KIT1" s="38"/>
      <c r="KIU1" s="38"/>
      <c r="KIV1" s="38"/>
      <c r="KIW1" s="38"/>
      <c r="KIX1" s="38"/>
      <c r="KIY1" s="38"/>
      <c r="KIZ1" s="38"/>
      <c r="KJA1" s="38"/>
      <c r="KJB1" s="38"/>
      <c r="KJC1" s="38"/>
      <c r="KJD1" s="38"/>
      <c r="KJE1" s="38"/>
      <c r="KJF1" s="38"/>
      <c r="KJG1" s="38"/>
      <c r="KJH1" s="38"/>
      <c r="KJI1" s="38"/>
      <c r="KJJ1" s="38"/>
      <c r="KJK1" s="38"/>
      <c r="KJL1" s="38"/>
      <c r="KJM1" s="38"/>
      <c r="KJN1" s="38"/>
      <c r="KJO1" s="38"/>
      <c r="KJP1" s="38"/>
      <c r="KJQ1" s="38"/>
      <c r="KJR1" s="38"/>
      <c r="KJS1" s="38"/>
      <c r="KJT1" s="38"/>
      <c r="KJU1" s="38"/>
      <c r="KJV1" s="38"/>
      <c r="KJW1" s="38"/>
      <c r="KJX1" s="38"/>
      <c r="KJY1" s="38"/>
      <c r="KJZ1" s="38"/>
      <c r="KKA1" s="38"/>
      <c r="KKB1" s="38"/>
      <c r="KKC1" s="38"/>
      <c r="KKD1" s="38"/>
      <c r="KKE1" s="38"/>
      <c r="KKF1" s="38"/>
      <c r="KKG1" s="38"/>
      <c r="KKH1" s="38"/>
      <c r="KKI1" s="38"/>
      <c r="KKJ1" s="38"/>
      <c r="KKK1" s="38"/>
      <c r="KKL1" s="38"/>
      <c r="KKM1" s="38"/>
      <c r="KKN1" s="38"/>
      <c r="KKO1" s="38"/>
      <c r="KKP1" s="38"/>
      <c r="KKQ1" s="38"/>
      <c r="KKR1" s="38"/>
      <c r="KKS1" s="38"/>
      <c r="KKT1" s="38"/>
      <c r="KKU1" s="38"/>
      <c r="KKV1" s="38"/>
      <c r="KKW1" s="38"/>
      <c r="KKX1" s="38"/>
      <c r="KKY1" s="38"/>
      <c r="KKZ1" s="38"/>
      <c r="KLA1" s="38"/>
      <c r="KLB1" s="38"/>
      <c r="KLC1" s="38"/>
      <c r="KLD1" s="38"/>
      <c r="KLE1" s="38"/>
      <c r="KLF1" s="38"/>
      <c r="KLG1" s="38"/>
      <c r="KLH1" s="38"/>
      <c r="KLI1" s="38"/>
      <c r="KLJ1" s="38"/>
      <c r="KLK1" s="38"/>
      <c r="KLL1" s="38"/>
      <c r="KLM1" s="38"/>
      <c r="KLN1" s="38"/>
      <c r="KLO1" s="38"/>
      <c r="KLP1" s="38"/>
      <c r="KLQ1" s="38"/>
      <c r="KLR1" s="38"/>
      <c r="KLS1" s="38"/>
      <c r="KLT1" s="38"/>
      <c r="KLU1" s="38"/>
      <c r="KLV1" s="38"/>
      <c r="KLW1" s="38"/>
      <c r="KLX1" s="38"/>
      <c r="KLY1" s="38"/>
      <c r="KLZ1" s="38"/>
      <c r="KMA1" s="38"/>
      <c r="KMB1" s="38"/>
      <c r="KMC1" s="38"/>
      <c r="KMD1" s="38"/>
      <c r="KME1" s="38"/>
      <c r="KMF1" s="38"/>
      <c r="KMG1" s="38"/>
      <c r="KMH1" s="38"/>
      <c r="KMI1" s="38"/>
      <c r="KMJ1" s="38"/>
      <c r="KMK1" s="38"/>
      <c r="KML1" s="38"/>
      <c r="KMM1" s="38"/>
      <c r="KMN1" s="38"/>
      <c r="KMO1" s="38"/>
      <c r="KMP1" s="38"/>
      <c r="KMQ1" s="38"/>
      <c r="KMR1" s="38"/>
      <c r="KMS1" s="38"/>
      <c r="KMT1" s="38"/>
      <c r="KMU1" s="38"/>
      <c r="KMV1" s="38"/>
      <c r="KMW1" s="38"/>
      <c r="KMX1" s="38"/>
      <c r="KMY1" s="38"/>
      <c r="KMZ1" s="38"/>
      <c r="KNA1" s="38"/>
      <c r="KNB1" s="38"/>
      <c r="KNC1" s="38"/>
      <c r="KND1" s="38"/>
      <c r="KNE1" s="38"/>
      <c r="KNF1" s="38"/>
      <c r="KNG1" s="38"/>
      <c r="KNH1" s="38"/>
      <c r="KNI1" s="38"/>
      <c r="KNJ1" s="38"/>
      <c r="KNK1" s="38"/>
      <c r="KNL1" s="38"/>
      <c r="KNM1" s="38"/>
      <c r="KNN1" s="38"/>
      <c r="KNO1" s="38"/>
      <c r="KNP1" s="38"/>
      <c r="KNQ1" s="38"/>
      <c r="KNR1" s="38"/>
      <c r="KNS1" s="38"/>
      <c r="KNT1" s="38"/>
      <c r="KNU1" s="38"/>
      <c r="KNV1" s="38"/>
      <c r="KNW1" s="38"/>
      <c r="KNX1" s="38"/>
      <c r="KNY1" s="38"/>
      <c r="KNZ1" s="38"/>
      <c r="KOA1" s="38"/>
      <c r="KOB1" s="38"/>
      <c r="KOC1" s="38"/>
      <c r="KOD1" s="38"/>
      <c r="KOE1" s="38"/>
      <c r="KOF1" s="38"/>
      <c r="KOG1" s="38"/>
      <c r="KOH1" s="38"/>
      <c r="KOI1" s="38"/>
      <c r="KOJ1" s="38"/>
      <c r="KOK1" s="38"/>
      <c r="KOL1" s="38"/>
      <c r="KOM1" s="38"/>
      <c r="KON1" s="38"/>
      <c r="KOO1" s="38"/>
      <c r="KOP1" s="38"/>
      <c r="KOQ1" s="38"/>
      <c r="KOR1" s="38"/>
      <c r="KOS1" s="38"/>
      <c r="KOT1" s="38"/>
      <c r="KOU1" s="38"/>
      <c r="KOV1" s="38"/>
      <c r="KOW1" s="38"/>
      <c r="KOX1" s="38"/>
      <c r="KOY1" s="38"/>
      <c r="KOZ1" s="38"/>
      <c r="KPA1" s="38"/>
      <c r="KPB1" s="38"/>
      <c r="KPC1" s="38"/>
      <c r="KPD1" s="38"/>
      <c r="KPE1" s="38"/>
      <c r="KPF1" s="38"/>
      <c r="KPG1" s="38"/>
      <c r="KPH1" s="38"/>
      <c r="KPI1" s="38"/>
      <c r="KPJ1" s="38"/>
      <c r="KPK1" s="38"/>
      <c r="KPL1" s="38"/>
      <c r="KPM1" s="38"/>
      <c r="KPN1" s="38"/>
      <c r="KPO1" s="38"/>
      <c r="KPP1" s="38"/>
      <c r="KPQ1" s="38"/>
      <c r="KPR1" s="38"/>
      <c r="KPS1" s="38"/>
      <c r="KPT1" s="38"/>
      <c r="KPU1" s="38"/>
      <c r="KPV1" s="38"/>
      <c r="KPW1" s="38"/>
      <c r="KPX1" s="38"/>
      <c r="KPY1" s="38"/>
      <c r="KPZ1" s="38"/>
      <c r="KQA1" s="38"/>
      <c r="KQB1" s="38"/>
      <c r="KQC1" s="38"/>
      <c r="KQD1" s="38"/>
      <c r="KQE1" s="38"/>
      <c r="KQF1" s="38"/>
      <c r="KQG1" s="38"/>
      <c r="KQH1" s="38"/>
      <c r="KQI1" s="38"/>
      <c r="KQJ1" s="38"/>
      <c r="KQK1" s="38"/>
      <c r="KQL1" s="38"/>
      <c r="KQM1" s="38"/>
      <c r="KQN1" s="38"/>
      <c r="KQO1" s="38"/>
      <c r="KQP1" s="38"/>
      <c r="KQQ1" s="38"/>
      <c r="KQR1" s="38"/>
      <c r="KQS1" s="38"/>
      <c r="KQT1" s="38"/>
      <c r="KQU1" s="38"/>
      <c r="KQV1" s="38"/>
      <c r="KQW1" s="38"/>
      <c r="KQX1" s="38"/>
      <c r="KQY1" s="38"/>
      <c r="KQZ1" s="38"/>
      <c r="KRA1" s="38"/>
      <c r="KRB1" s="38"/>
      <c r="KRC1" s="38"/>
      <c r="KRD1" s="38"/>
      <c r="KRE1" s="38"/>
      <c r="KRF1" s="38"/>
      <c r="KRG1" s="38"/>
      <c r="KRH1" s="38"/>
      <c r="KRI1" s="38"/>
      <c r="KRJ1" s="38"/>
      <c r="KRK1" s="38"/>
      <c r="KRL1" s="38"/>
      <c r="KRM1" s="38"/>
      <c r="KRN1" s="38"/>
      <c r="KRO1" s="38"/>
      <c r="KRP1" s="38"/>
      <c r="KRQ1" s="38"/>
      <c r="KRR1" s="38"/>
      <c r="KRS1" s="38"/>
      <c r="KRT1" s="38"/>
      <c r="KRU1" s="38"/>
      <c r="KRV1" s="38"/>
      <c r="KRW1" s="38"/>
      <c r="KRX1" s="38"/>
      <c r="KRY1" s="38"/>
      <c r="KRZ1" s="38"/>
      <c r="KSA1" s="38"/>
      <c r="KSB1" s="38"/>
      <c r="KSC1" s="38"/>
      <c r="KSD1" s="38"/>
      <c r="KSE1" s="38"/>
      <c r="KSF1" s="38"/>
      <c r="KSG1" s="38"/>
      <c r="KSH1" s="38"/>
      <c r="KSI1" s="38"/>
      <c r="KSJ1" s="38"/>
      <c r="KSK1" s="38"/>
      <c r="KSL1" s="38"/>
      <c r="KSM1" s="38"/>
      <c r="KSN1" s="38"/>
      <c r="KSO1" s="38"/>
      <c r="KSP1" s="38"/>
      <c r="KSQ1" s="38"/>
      <c r="KSR1" s="38"/>
      <c r="KSS1" s="38"/>
      <c r="KST1" s="38"/>
      <c r="KSU1" s="38"/>
      <c r="KSV1" s="38"/>
      <c r="KSW1" s="38"/>
      <c r="KSX1" s="38"/>
      <c r="KSY1" s="38"/>
      <c r="KSZ1" s="38"/>
      <c r="KTA1" s="38"/>
      <c r="KTB1" s="38"/>
      <c r="KTC1" s="38"/>
      <c r="KTD1" s="38"/>
      <c r="KTE1" s="38"/>
      <c r="KTF1" s="38"/>
      <c r="KTG1" s="38"/>
      <c r="KTH1" s="38"/>
      <c r="KTI1" s="38"/>
      <c r="KTJ1" s="38"/>
      <c r="KTK1" s="38"/>
      <c r="KTL1" s="38"/>
      <c r="KTM1" s="38"/>
      <c r="KTN1" s="38"/>
      <c r="KTO1" s="38"/>
      <c r="KTP1" s="38"/>
      <c r="KTQ1" s="38"/>
      <c r="KTR1" s="38"/>
      <c r="KTS1" s="38"/>
      <c r="KTT1" s="38"/>
      <c r="KTU1" s="38"/>
      <c r="KTV1" s="38"/>
      <c r="KTW1" s="38"/>
      <c r="KTX1" s="38"/>
      <c r="KTY1" s="38"/>
      <c r="KTZ1" s="38"/>
      <c r="KUA1" s="38"/>
      <c r="KUB1" s="38"/>
      <c r="KUC1" s="38"/>
      <c r="KUD1" s="38"/>
      <c r="KUE1" s="38"/>
      <c r="KUF1" s="38"/>
      <c r="KUG1" s="38"/>
      <c r="KUH1" s="38"/>
      <c r="KUI1" s="38"/>
      <c r="KUJ1" s="38"/>
      <c r="KUK1" s="38"/>
      <c r="KUL1" s="38"/>
      <c r="KUM1" s="38"/>
      <c r="KUN1" s="38"/>
      <c r="KUO1" s="38"/>
      <c r="KUP1" s="38"/>
      <c r="KUQ1" s="38"/>
      <c r="KUR1" s="38"/>
      <c r="KUS1" s="38"/>
      <c r="KUT1" s="38"/>
      <c r="KUU1" s="38"/>
      <c r="KUV1" s="38"/>
      <c r="KUW1" s="38"/>
      <c r="KUX1" s="38"/>
      <c r="KUY1" s="38"/>
      <c r="KUZ1" s="38"/>
      <c r="KVA1" s="38"/>
      <c r="KVB1" s="38"/>
      <c r="KVC1" s="38"/>
      <c r="KVD1" s="38"/>
      <c r="KVE1" s="38"/>
      <c r="KVF1" s="38"/>
      <c r="KVG1" s="38"/>
      <c r="KVH1" s="38"/>
      <c r="KVI1" s="38"/>
      <c r="KVJ1" s="38"/>
      <c r="KVK1" s="38"/>
      <c r="KVL1" s="38"/>
      <c r="KVM1" s="38"/>
      <c r="KVN1" s="38"/>
      <c r="KVO1" s="38"/>
      <c r="KVP1" s="38"/>
      <c r="KVQ1" s="38"/>
      <c r="KVR1" s="38"/>
      <c r="KVS1" s="38"/>
      <c r="KVT1" s="38"/>
      <c r="KVU1" s="38"/>
      <c r="KVV1" s="38"/>
      <c r="KVW1" s="38"/>
      <c r="KVX1" s="38"/>
      <c r="KVY1" s="38"/>
      <c r="KVZ1" s="38"/>
      <c r="KWA1" s="38"/>
      <c r="KWB1" s="38"/>
      <c r="KWC1" s="38"/>
      <c r="KWD1" s="38"/>
      <c r="KWE1" s="38"/>
      <c r="KWF1" s="38"/>
      <c r="KWG1" s="38"/>
      <c r="KWH1" s="38"/>
      <c r="KWI1" s="38"/>
      <c r="KWJ1" s="38"/>
      <c r="KWK1" s="38"/>
      <c r="KWL1" s="38"/>
      <c r="KWM1" s="38"/>
      <c r="KWN1" s="38"/>
      <c r="KWO1" s="38"/>
      <c r="KWP1" s="38"/>
      <c r="KWQ1" s="38"/>
      <c r="KWR1" s="38"/>
      <c r="KWS1" s="38"/>
      <c r="KWT1" s="38"/>
      <c r="KWU1" s="38"/>
      <c r="KWV1" s="38"/>
      <c r="KWW1" s="38"/>
      <c r="KWX1" s="38"/>
      <c r="KWY1" s="38"/>
      <c r="KWZ1" s="38"/>
      <c r="KXA1" s="38"/>
      <c r="KXB1" s="38"/>
      <c r="KXC1" s="38"/>
      <c r="KXD1" s="38"/>
      <c r="KXE1" s="38"/>
      <c r="KXF1" s="38"/>
      <c r="KXG1" s="38"/>
      <c r="KXH1" s="38"/>
      <c r="KXI1" s="38"/>
      <c r="KXJ1" s="38"/>
      <c r="KXK1" s="38"/>
      <c r="KXL1" s="38"/>
      <c r="KXM1" s="38"/>
      <c r="KXN1" s="38"/>
      <c r="KXO1" s="38"/>
      <c r="KXP1" s="38"/>
      <c r="KXQ1" s="38"/>
      <c r="KXR1" s="38"/>
      <c r="KXS1" s="38"/>
      <c r="KXT1" s="38"/>
      <c r="KXU1" s="38"/>
      <c r="KXV1" s="38"/>
      <c r="KXW1" s="38"/>
      <c r="KXX1" s="38"/>
      <c r="KXY1" s="38"/>
      <c r="KXZ1" s="38"/>
      <c r="KYA1" s="38"/>
      <c r="KYB1" s="38"/>
      <c r="KYC1" s="38"/>
      <c r="KYD1" s="38"/>
      <c r="KYE1" s="38"/>
      <c r="KYF1" s="38"/>
      <c r="KYG1" s="38"/>
      <c r="KYH1" s="38"/>
      <c r="KYI1" s="38"/>
      <c r="KYJ1" s="38"/>
      <c r="KYK1" s="38"/>
      <c r="KYL1" s="38"/>
      <c r="KYM1" s="38"/>
      <c r="KYN1" s="38"/>
      <c r="KYO1" s="38"/>
      <c r="KYP1" s="38"/>
      <c r="KYQ1" s="38"/>
      <c r="KYR1" s="38"/>
      <c r="KYS1" s="38"/>
      <c r="KYT1" s="38"/>
      <c r="KYU1" s="38"/>
      <c r="KYV1" s="38"/>
      <c r="KYW1" s="38"/>
      <c r="KYX1" s="38"/>
      <c r="KYY1" s="38"/>
      <c r="KYZ1" s="38"/>
      <c r="KZA1" s="38"/>
      <c r="KZB1" s="38"/>
      <c r="KZC1" s="38"/>
      <c r="KZD1" s="38"/>
      <c r="KZE1" s="38"/>
      <c r="KZF1" s="38"/>
      <c r="KZG1" s="38"/>
      <c r="KZH1" s="38"/>
      <c r="KZI1" s="38"/>
      <c r="KZJ1" s="38"/>
      <c r="KZK1" s="38"/>
      <c r="KZL1" s="38"/>
      <c r="KZM1" s="38"/>
      <c r="KZN1" s="38"/>
      <c r="KZO1" s="38"/>
      <c r="KZP1" s="38"/>
      <c r="KZQ1" s="38"/>
      <c r="KZR1" s="38"/>
      <c r="KZS1" s="38"/>
      <c r="KZT1" s="38"/>
      <c r="KZU1" s="38"/>
      <c r="KZV1" s="38"/>
      <c r="KZW1" s="38"/>
      <c r="KZX1" s="38"/>
      <c r="KZY1" s="38"/>
      <c r="KZZ1" s="38"/>
      <c r="LAA1" s="38"/>
      <c r="LAB1" s="38"/>
      <c r="LAC1" s="38"/>
      <c r="LAD1" s="38"/>
      <c r="LAE1" s="38"/>
      <c r="LAF1" s="38"/>
      <c r="LAG1" s="38"/>
      <c r="LAH1" s="38"/>
      <c r="LAI1" s="38"/>
      <c r="LAJ1" s="38"/>
      <c r="LAK1" s="38"/>
      <c r="LAL1" s="38"/>
      <c r="LAM1" s="38"/>
      <c r="LAN1" s="38"/>
      <c r="LAO1" s="38"/>
      <c r="LAP1" s="38"/>
      <c r="LAQ1" s="38"/>
      <c r="LAR1" s="38"/>
      <c r="LAS1" s="38"/>
      <c r="LAT1" s="38"/>
      <c r="LAU1" s="38"/>
      <c r="LAV1" s="38"/>
      <c r="LAW1" s="38"/>
      <c r="LAX1" s="38"/>
      <c r="LAY1" s="38"/>
      <c r="LAZ1" s="38"/>
      <c r="LBA1" s="38"/>
      <c r="LBB1" s="38"/>
      <c r="LBC1" s="38"/>
      <c r="LBD1" s="38"/>
      <c r="LBE1" s="38"/>
      <c r="LBF1" s="38"/>
      <c r="LBG1" s="38"/>
      <c r="LBH1" s="38"/>
      <c r="LBI1" s="38"/>
      <c r="LBJ1" s="38"/>
      <c r="LBK1" s="38"/>
      <c r="LBL1" s="38"/>
      <c r="LBM1" s="38"/>
      <c r="LBN1" s="38"/>
      <c r="LBO1" s="38"/>
      <c r="LBP1" s="38"/>
      <c r="LBQ1" s="38"/>
      <c r="LBR1" s="38"/>
      <c r="LBS1" s="38"/>
      <c r="LBT1" s="38"/>
      <c r="LBU1" s="38"/>
      <c r="LBV1" s="38"/>
      <c r="LBW1" s="38"/>
      <c r="LBX1" s="38"/>
      <c r="LBY1" s="38"/>
      <c r="LBZ1" s="38"/>
      <c r="LCA1" s="38"/>
      <c r="LCB1" s="38"/>
      <c r="LCC1" s="38"/>
      <c r="LCD1" s="38"/>
      <c r="LCE1" s="38"/>
      <c r="LCF1" s="38"/>
      <c r="LCG1" s="38"/>
      <c r="LCH1" s="38"/>
      <c r="LCI1" s="38"/>
      <c r="LCJ1" s="38"/>
      <c r="LCK1" s="38"/>
      <c r="LCL1" s="38"/>
      <c r="LCM1" s="38"/>
      <c r="LCN1" s="38"/>
      <c r="LCO1" s="38"/>
      <c r="LCP1" s="38"/>
      <c r="LCQ1" s="38"/>
      <c r="LCR1" s="38"/>
      <c r="LCS1" s="38"/>
      <c r="LCT1" s="38"/>
      <c r="LCU1" s="38"/>
      <c r="LCV1" s="38"/>
      <c r="LCW1" s="38"/>
      <c r="LCX1" s="38"/>
      <c r="LCY1" s="38"/>
      <c r="LCZ1" s="38"/>
      <c r="LDA1" s="38"/>
      <c r="LDB1" s="38"/>
      <c r="LDC1" s="38"/>
      <c r="LDD1" s="38"/>
      <c r="LDE1" s="38"/>
      <c r="LDF1" s="38"/>
      <c r="LDG1" s="38"/>
      <c r="LDH1" s="38"/>
      <c r="LDI1" s="38"/>
      <c r="LDJ1" s="38"/>
      <c r="LDK1" s="38"/>
      <c r="LDL1" s="38"/>
      <c r="LDM1" s="38"/>
      <c r="LDN1" s="38"/>
      <c r="LDO1" s="38"/>
      <c r="LDP1" s="38"/>
      <c r="LDQ1" s="38"/>
      <c r="LDR1" s="38"/>
      <c r="LDS1" s="38"/>
      <c r="LDT1" s="38"/>
      <c r="LDU1" s="38"/>
      <c r="LDV1" s="38"/>
      <c r="LDW1" s="38"/>
      <c r="LDX1" s="38"/>
      <c r="LDY1" s="38"/>
      <c r="LDZ1" s="38"/>
      <c r="LEA1" s="38"/>
      <c r="LEB1" s="38"/>
      <c r="LEC1" s="38"/>
      <c r="LED1" s="38"/>
      <c r="LEE1" s="38"/>
      <c r="LEF1" s="38"/>
      <c r="LEG1" s="38"/>
      <c r="LEH1" s="38"/>
      <c r="LEI1" s="38"/>
      <c r="LEJ1" s="38"/>
      <c r="LEK1" s="38"/>
      <c r="LEL1" s="38"/>
      <c r="LEM1" s="38"/>
      <c r="LEN1" s="38"/>
      <c r="LEO1" s="38"/>
      <c r="LEP1" s="38"/>
      <c r="LEQ1" s="38"/>
      <c r="LER1" s="38"/>
      <c r="LES1" s="38"/>
      <c r="LET1" s="38"/>
      <c r="LEU1" s="38"/>
      <c r="LEV1" s="38"/>
      <c r="LEW1" s="38"/>
      <c r="LEX1" s="38"/>
      <c r="LEY1" s="38"/>
      <c r="LEZ1" s="38"/>
      <c r="LFA1" s="38"/>
      <c r="LFB1" s="38"/>
      <c r="LFC1" s="38"/>
      <c r="LFD1" s="38"/>
      <c r="LFE1" s="38"/>
      <c r="LFF1" s="38"/>
      <c r="LFG1" s="38"/>
      <c r="LFH1" s="38"/>
      <c r="LFI1" s="38"/>
      <c r="LFJ1" s="38"/>
      <c r="LFK1" s="38"/>
      <c r="LFL1" s="38"/>
      <c r="LFM1" s="38"/>
      <c r="LFN1" s="38"/>
      <c r="LFO1" s="38"/>
      <c r="LFP1" s="38"/>
      <c r="LFQ1" s="38"/>
      <c r="LFR1" s="38"/>
      <c r="LFS1" s="38"/>
      <c r="LFT1" s="38"/>
      <c r="LFU1" s="38"/>
      <c r="LFV1" s="38"/>
      <c r="LFW1" s="38"/>
      <c r="LFX1" s="38"/>
      <c r="LFY1" s="38"/>
      <c r="LFZ1" s="38"/>
      <c r="LGA1" s="38"/>
      <c r="LGB1" s="38"/>
      <c r="LGC1" s="38"/>
      <c r="LGD1" s="38"/>
      <c r="LGE1" s="38"/>
      <c r="LGF1" s="38"/>
      <c r="LGG1" s="38"/>
      <c r="LGH1" s="38"/>
      <c r="LGI1" s="38"/>
      <c r="LGJ1" s="38"/>
      <c r="LGK1" s="38"/>
      <c r="LGL1" s="38"/>
      <c r="LGM1" s="38"/>
      <c r="LGN1" s="38"/>
      <c r="LGO1" s="38"/>
      <c r="LGP1" s="38"/>
      <c r="LGQ1" s="38"/>
      <c r="LGR1" s="38"/>
      <c r="LGS1" s="38"/>
      <c r="LGT1" s="38"/>
      <c r="LGU1" s="38"/>
      <c r="LGV1" s="38"/>
      <c r="LGW1" s="38"/>
      <c r="LGX1" s="38"/>
      <c r="LGY1" s="38"/>
      <c r="LGZ1" s="38"/>
      <c r="LHA1" s="38"/>
      <c r="LHB1" s="38"/>
      <c r="LHC1" s="38"/>
      <c r="LHD1" s="38"/>
      <c r="LHE1" s="38"/>
      <c r="LHF1" s="38"/>
      <c r="LHG1" s="38"/>
      <c r="LHH1" s="38"/>
      <c r="LHI1" s="38"/>
      <c r="LHJ1" s="38"/>
      <c r="LHK1" s="38"/>
      <c r="LHL1" s="38"/>
      <c r="LHM1" s="38"/>
      <c r="LHN1" s="38"/>
      <c r="LHO1" s="38"/>
      <c r="LHP1" s="38"/>
      <c r="LHQ1" s="38"/>
      <c r="LHR1" s="38"/>
      <c r="LHS1" s="38"/>
      <c r="LHT1" s="38"/>
      <c r="LHU1" s="38"/>
      <c r="LHV1" s="38"/>
      <c r="LHW1" s="38"/>
      <c r="LHX1" s="38"/>
      <c r="LHY1" s="38"/>
      <c r="LHZ1" s="38"/>
      <c r="LIA1" s="38"/>
      <c r="LIB1" s="38"/>
      <c r="LIC1" s="38"/>
      <c r="LID1" s="38"/>
      <c r="LIE1" s="38"/>
      <c r="LIF1" s="38"/>
      <c r="LIG1" s="38"/>
      <c r="LIH1" s="38"/>
      <c r="LII1" s="38"/>
      <c r="LIJ1" s="38"/>
      <c r="LIK1" s="38"/>
      <c r="LIL1" s="38"/>
      <c r="LIM1" s="38"/>
      <c r="LIN1" s="38"/>
      <c r="LIO1" s="38"/>
      <c r="LIP1" s="38"/>
      <c r="LIQ1" s="38"/>
      <c r="LIR1" s="38"/>
      <c r="LIS1" s="38"/>
      <c r="LIT1" s="38"/>
      <c r="LIU1" s="38"/>
      <c r="LIV1" s="38"/>
      <c r="LIW1" s="38"/>
      <c r="LIX1" s="38"/>
      <c r="LIY1" s="38"/>
      <c r="LIZ1" s="38"/>
      <c r="LJA1" s="38"/>
      <c r="LJB1" s="38"/>
      <c r="LJC1" s="38"/>
      <c r="LJD1" s="38"/>
      <c r="LJE1" s="38"/>
      <c r="LJF1" s="38"/>
      <c r="LJG1" s="38"/>
      <c r="LJH1" s="38"/>
      <c r="LJI1" s="38"/>
      <c r="LJJ1" s="38"/>
      <c r="LJK1" s="38"/>
      <c r="LJL1" s="38"/>
      <c r="LJM1" s="38"/>
      <c r="LJN1" s="38"/>
      <c r="LJO1" s="38"/>
      <c r="LJP1" s="38"/>
      <c r="LJQ1" s="38"/>
      <c r="LJR1" s="38"/>
      <c r="LJS1" s="38"/>
      <c r="LJT1" s="38"/>
      <c r="LJU1" s="38"/>
      <c r="LJV1" s="38"/>
      <c r="LJW1" s="38"/>
      <c r="LJX1" s="38"/>
      <c r="LJY1" s="38"/>
      <c r="LJZ1" s="38"/>
      <c r="LKA1" s="38"/>
      <c r="LKB1" s="38"/>
      <c r="LKC1" s="38"/>
      <c r="LKD1" s="38"/>
      <c r="LKE1" s="38"/>
      <c r="LKF1" s="38"/>
      <c r="LKG1" s="38"/>
      <c r="LKH1" s="38"/>
      <c r="LKI1" s="38"/>
      <c r="LKJ1" s="38"/>
      <c r="LKK1" s="38"/>
      <c r="LKL1" s="38"/>
      <c r="LKM1" s="38"/>
      <c r="LKN1" s="38"/>
      <c r="LKO1" s="38"/>
      <c r="LKP1" s="38"/>
      <c r="LKQ1" s="38"/>
      <c r="LKR1" s="38"/>
      <c r="LKS1" s="38"/>
      <c r="LKT1" s="38"/>
      <c r="LKU1" s="38"/>
      <c r="LKV1" s="38"/>
      <c r="LKW1" s="38"/>
      <c r="LKX1" s="38"/>
      <c r="LKY1" s="38"/>
      <c r="LKZ1" s="38"/>
      <c r="LLA1" s="38"/>
      <c r="LLB1" s="38"/>
      <c r="LLC1" s="38"/>
      <c r="LLD1" s="38"/>
      <c r="LLE1" s="38"/>
      <c r="LLF1" s="38"/>
      <c r="LLG1" s="38"/>
      <c r="LLH1" s="38"/>
      <c r="LLI1" s="38"/>
      <c r="LLJ1" s="38"/>
      <c r="LLK1" s="38"/>
      <c r="LLL1" s="38"/>
      <c r="LLM1" s="38"/>
      <c r="LLN1" s="38"/>
      <c r="LLO1" s="38"/>
      <c r="LLP1" s="38"/>
      <c r="LLQ1" s="38"/>
      <c r="LLR1" s="38"/>
      <c r="LLS1" s="38"/>
      <c r="LLT1" s="38"/>
      <c r="LLU1" s="38"/>
      <c r="LLV1" s="38"/>
      <c r="LLW1" s="38"/>
      <c r="LLX1" s="38"/>
      <c r="LLY1" s="38"/>
      <c r="LLZ1" s="38"/>
      <c r="LMA1" s="38"/>
      <c r="LMB1" s="38"/>
      <c r="LMC1" s="38"/>
      <c r="LMD1" s="38"/>
      <c r="LME1" s="38"/>
      <c r="LMF1" s="38"/>
      <c r="LMG1" s="38"/>
      <c r="LMH1" s="38"/>
      <c r="LMI1" s="38"/>
      <c r="LMJ1" s="38"/>
      <c r="LMK1" s="38"/>
      <c r="LML1" s="38"/>
      <c r="LMM1" s="38"/>
      <c r="LMN1" s="38"/>
      <c r="LMO1" s="38"/>
      <c r="LMP1" s="38"/>
      <c r="LMQ1" s="38"/>
      <c r="LMR1" s="38"/>
      <c r="LMS1" s="38"/>
      <c r="LMT1" s="38"/>
      <c r="LMU1" s="38"/>
      <c r="LMV1" s="38"/>
      <c r="LMW1" s="38"/>
      <c r="LMX1" s="38"/>
      <c r="LMY1" s="38"/>
      <c r="LMZ1" s="38"/>
      <c r="LNA1" s="38"/>
      <c r="LNB1" s="38"/>
      <c r="LNC1" s="38"/>
      <c r="LND1" s="38"/>
      <c r="LNE1" s="38"/>
      <c r="LNF1" s="38"/>
      <c r="LNG1" s="38"/>
      <c r="LNH1" s="38"/>
      <c r="LNI1" s="38"/>
      <c r="LNJ1" s="38"/>
      <c r="LNK1" s="38"/>
      <c r="LNL1" s="38"/>
      <c r="LNM1" s="38"/>
      <c r="LNN1" s="38"/>
      <c r="LNO1" s="38"/>
      <c r="LNP1" s="38"/>
      <c r="LNQ1" s="38"/>
      <c r="LNR1" s="38"/>
      <c r="LNS1" s="38"/>
      <c r="LNT1" s="38"/>
      <c r="LNU1" s="38"/>
      <c r="LNV1" s="38"/>
      <c r="LNW1" s="38"/>
      <c r="LNX1" s="38"/>
      <c r="LNY1" s="38"/>
      <c r="LNZ1" s="38"/>
      <c r="LOA1" s="38"/>
      <c r="LOB1" s="38"/>
      <c r="LOC1" s="38"/>
      <c r="LOD1" s="38"/>
      <c r="LOE1" s="38"/>
      <c r="LOF1" s="38"/>
      <c r="LOG1" s="38"/>
      <c r="LOH1" s="38"/>
      <c r="LOI1" s="38"/>
      <c r="LOJ1" s="38"/>
      <c r="LOK1" s="38"/>
      <c r="LOL1" s="38"/>
      <c r="LOM1" s="38"/>
      <c r="LON1" s="38"/>
      <c r="LOO1" s="38"/>
      <c r="LOP1" s="38"/>
      <c r="LOQ1" s="38"/>
      <c r="LOR1" s="38"/>
      <c r="LOS1" s="38"/>
      <c r="LOT1" s="38"/>
      <c r="LOU1" s="38"/>
      <c r="LOV1" s="38"/>
      <c r="LOW1" s="38"/>
      <c r="LOX1" s="38"/>
      <c r="LOY1" s="38"/>
      <c r="LOZ1" s="38"/>
      <c r="LPA1" s="38"/>
      <c r="LPB1" s="38"/>
      <c r="LPC1" s="38"/>
      <c r="LPD1" s="38"/>
      <c r="LPE1" s="38"/>
      <c r="LPF1" s="38"/>
      <c r="LPG1" s="38"/>
      <c r="LPH1" s="38"/>
      <c r="LPI1" s="38"/>
      <c r="LPJ1" s="38"/>
      <c r="LPK1" s="38"/>
      <c r="LPL1" s="38"/>
      <c r="LPM1" s="38"/>
      <c r="LPN1" s="38"/>
      <c r="LPO1" s="38"/>
      <c r="LPP1" s="38"/>
      <c r="LPQ1" s="38"/>
      <c r="LPR1" s="38"/>
      <c r="LPS1" s="38"/>
      <c r="LPT1" s="38"/>
      <c r="LPU1" s="38"/>
      <c r="LPV1" s="38"/>
      <c r="LPW1" s="38"/>
      <c r="LPX1" s="38"/>
      <c r="LPY1" s="38"/>
      <c r="LPZ1" s="38"/>
      <c r="LQA1" s="38"/>
      <c r="LQB1" s="38"/>
      <c r="LQC1" s="38"/>
      <c r="LQD1" s="38"/>
      <c r="LQE1" s="38"/>
      <c r="LQF1" s="38"/>
      <c r="LQG1" s="38"/>
      <c r="LQH1" s="38"/>
      <c r="LQI1" s="38"/>
      <c r="LQJ1" s="38"/>
      <c r="LQK1" s="38"/>
      <c r="LQL1" s="38"/>
      <c r="LQM1" s="38"/>
      <c r="LQN1" s="38"/>
      <c r="LQO1" s="38"/>
      <c r="LQP1" s="38"/>
      <c r="LQQ1" s="38"/>
      <c r="LQR1" s="38"/>
      <c r="LQS1" s="38"/>
      <c r="LQT1" s="38"/>
      <c r="LQU1" s="38"/>
      <c r="LQV1" s="38"/>
      <c r="LQW1" s="38"/>
      <c r="LQX1" s="38"/>
      <c r="LQY1" s="38"/>
      <c r="LQZ1" s="38"/>
      <c r="LRA1" s="38"/>
      <c r="LRB1" s="38"/>
      <c r="LRC1" s="38"/>
      <c r="LRD1" s="38"/>
      <c r="LRE1" s="38"/>
      <c r="LRF1" s="38"/>
      <c r="LRG1" s="38"/>
      <c r="LRH1" s="38"/>
      <c r="LRI1" s="38"/>
      <c r="LRJ1" s="38"/>
      <c r="LRK1" s="38"/>
      <c r="LRL1" s="38"/>
      <c r="LRM1" s="38"/>
      <c r="LRN1" s="38"/>
      <c r="LRO1" s="38"/>
      <c r="LRP1" s="38"/>
      <c r="LRQ1" s="38"/>
      <c r="LRR1" s="38"/>
      <c r="LRS1" s="38"/>
      <c r="LRT1" s="38"/>
      <c r="LRU1" s="38"/>
      <c r="LRV1" s="38"/>
      <c r="LRW1" s="38"/>
      <c r="LRX1" s="38"/>
      <c r="LRY1" s="38"/>
      <c r="LRZ1" s="38"/>
      <c r="LSA1" s="38"/>
      <c r="LSB1" s="38"/>
      <c r="LSC1" s="38"/>
      <c r="LSD1" s="38"/>
      <c r="LSE1" s="38"/>
      <c r="LSF1" s="38"/>
      <c r="LSG1" s="38"/>
      <c r="LSH1" s="38"/>
      <c r="LSI1" s="38"/>
      <c r="LSJ1" s="38"/>
      <c r="LSK1" s="38"/>
      <c r="LSL1" s="38"/>
      <c r="LSM1" s="38"/>
      <c r="LSN1" s="38"/>
      <c r="LSO1" s="38"/>
      <c r="LSP1" s="38"/>
      <c r="LSQ1" s="38"/>
      <c r="LSR1" s="38"/>
      <c r="LSS1" s="38"/>
      <c r="LST1" s="38"/>
      <c r="LSU1" s="38"/>
      <c r="LSV1" s="38"/>
      <c r="LSW1" s="38"/>
      <c r="LSX1" s="38"/>
      <c r="LSY1" s="38"/>
      <c r="LSZ1" s="38"/>
      <c r="LTA1" s="38"/>
      <c r="LTB1" s="38"/>
      <c r="LTC1" s="38"/>
      <c r="LTD1" s="38"/>
      <c r="LTE1" s="38"/>
      <c r="LTF1" s="38"/>
      <c r="LTG1" s="38"/>
      <c r="LTH1" s="38"/>
      <c r="LTI1" s="38"/>
      <c r="LTJ1" s="38"/>
      <c r="LTK1" s="38"/>
      <c r="LTL1" s="38"/>
      <c r="LTM1" s="38"/>
      <c r="LTN1" s="38"/>
      <c r="LTO1" s="38"/>
      <c r="LTP1" s="38"/>
      <c r="LTQ1" s="38"/>
      <c r="LTR1" s="38"/>
      <c r="LTS1" s="38"/>
      <c r="LTT1" s="38"/>
      <c r="LTU1" s="38"/>
      <c r="LTV1" s="38"/>
      <c r="LTW1" s="38"/>
      <c r="LTX1" s="38"/>
      <c r="LTY1" s="38"/>
      <c r="LTZ1" s="38"/>
      <c r="LUA1" s="38"/>
      <c r="LUB1" s="38"/>
      <c r="LUC1" s="38"/>
      <c r="LUD1" s="38"/>
      <c r="LUE1" s="38"/>
      <c r="LUF1" s="38"/>
      <c r="LUG1" s="38"/>
      <c r="LUH1" s="38"/>
      <c r="LUI1" s="38"/>
      <c r="LUJ1" s="38"/>
      <c r="LUK1" s="38"/>
      <c r="LUL1" s="38"/>
      <c r="LUM1" s="38"/>
      <c r="LUN1" s="38"/>
      <c r="LUO1" s="38"/>
      <c r="LUP1" s="38"/>
      <c r="LUQ1" s="38"/>
      <c r="LUR1" s="38"/>
      <c r="LUS1" s="38"/>
      <c r="LUT1" s="38"/>
      <c r="LUU1" s="38"/>
      <c r="LUV1" s="38"/>
      <c r="LUW1" s="38"/>
      <c r="LUX1" s="38"/>
      <c r="LUY1" s="38"/>
      <c r="LUZ1" s="38"/>
      <c r="LVA1" s="38"/>
      <c r="LVB1" s="38"/>
      <c r="LVC1" s="38"/>
      <c r="LVD1" s="38"/>
      <c r="LVE1" s="38"/>
      <c r="LVF1" s="38"/>
      <c r="LVG1" s="38"/>
      <c r="LVH1" s="38"/>
      <c r="LVI1" s="38"/>
      <c r="LVJ1" s="38"/>
      <c r="LVK1" s="38"/>
      <c r="LVL1" s="38"/>
      <c r="LVM1" s="38"/>
      <c r="LVN1" s="38"/>
      <c r="LVO1" s="38"/>
      <c r="LVP1" s="38"/>
      <c r="LVQ1" s="38"/>
      <c r="LVR1" s="38"/>
      <c r="LVS1" s="38"/>
      <c r="LVT1" s="38"/>
      <c r="LVU1" s="38"/>
      <c r="LVV1" s="38"/>
      <c r="LVW1" s="38"/>
      <c r="LVX1" s="38"/>
      <c r="LVY1" s="38"/>
      <c r="LVZ1" s="38"/>
      <c r="LWA1" s="38"/>
      <c r="LWB1" s="38"/>
      <c r="LWC1" s="38"/>
      <c r="LWD1" s="38"/>
      <c r="LWE1" s="38"/>
      <c r="LWF1" s="38"/>
      <c r="LWG1" s="38"/>
      <c r="LWH1" s="38"/>
      <c r="LWI1" s="38"/>
      <c r="LWJ1" s="38"/>
      <c r="LWK1" s="38"/>
      <c r="LWL1" s="38"/>
      <c r="LWM1" s="38"/>
      <c r="LWN1" s="38"/>
      <c r="LWO1" s="38"/>
      <c r="LWP1" s="38"/>
      <c r="LWQ1" s="38"/>
      <c r="LWR1" s="38"/>
      <c r="LWS1" s="38"/>
      <c r="LWT1" s="38"/>
      <c r="LWU1" s="38"/>
      <c r="LWV1" s="38"/>
      <c r="LWW1" s="38"/>
      <c r="LWX1" s="38"/>
      <c r="LWY1" s="38"/>
      <c r="LWZ1" s="38"/>
      <c r="LXA1" s="38"/>
      <c r="LXB1" s="38"/>
      <c r="LXC1" s="38"/>
      <c r="LXD1" s="38"/>
      <c r="LXE1" s="38"/>
      <c r="LXF1" s="38"/>
      <c r="LXG1" s="38"/>
      <c r="LXH1" s="38"/>
      <c r="LXI1" s="38"/>
      <c r="LXJ1" s="38"/>
      <c r="LXK1" s="38"/>
      <c r="LXL1" s="38"/>
      <c r="LXM1" s="38"/>
      <c r="LXN1" s="38"/>
      <c r="LXO1" s="38"/>
      <c r="LXP1" s="38"/>
      <c r="LXQ1" s="38"/>
      <c r="LXR1" s="38"/>
      <c r="LXS1" s="38"/>
      <c r="LXT1" s="38"/>
      <c r="LXU1" s="38"/>
      <c r="LXV1" s="38"/>
      <c r="LXW1" s="38"/>
      <c r="LXX1" s="38"/>
      <c r="LXY1" s="38"/>
      <c r="LXZ1" s="38"/>
      <c r="LYA1" s="38"/>
      <c r="LYB1" s="38"/>
      <c r="LYC1" s="38"/>
      <c r="LYD1" s="38"/>
      <c r="LYE1" s="38"/>
      <c r="LYF1" s="38"/>
      <c r="LYG1" s="38"/>
      <c r="LYH1" s="38"/>
      <c r="LYI1" s="38"/>
      <c r="LYJ1" s="38"/>
      <c r="LYK1" s="38"/>
      <c r="LYL1" s="38"/>
      <c r="LYM1" s="38"/>
      <c r="LYN1" s="38"/>
      <c r="LYO1" s="38"/>
      <c r="LYP1" s="38"/>
      <c r="LYQ1" s="38"/>
      <c r="LYR1" s="38"/>
      <c r="LYS1" s="38"/>
      <c r="LYT1" s="38"/>
      <c r="LYU1" s="38"/>
      <c r="LYV1" s="38"/>
      <c r="LYW1" s="38"/>
      <c r="LYX1" s="38"/>
      <c r="LYY1" s="38"/>
      <c r="LYZ1" s="38"/>
      <c r="LZA1" s="38"/>
      <c r="LZB1" s="38"/>
      <c r="LZC1" s="38"/>
      <c r="LZD1" s="38"/>
      <c r="LZE1" s="38"/>
      <c r="LZF1" s="38"/>
      <c r="LZG1" s="38"/>
      <c r="LZH1" s="38"/>
      <c r="LZI1" s="38"/>
      <c r="LZJ1" s="38"/>
      <c r="LZK1" s="38"/>
      <c r="LZL1" s="38"/>
      <c r="LZM1" s="38"/>
      <c r="LZN1" s="38"/>
      <c r="LZO1" s="38"/>
      <c r="LZP1" s="38"/>
      <c r="LZQ1" s="38"/>
      <c r="LZR1" s="38"/>
      <c r="LZS1" s="38"/>
      <c r="LZT1" s="38"/>
      <c r="LZU1" s="38"/>
      <c r="LZV1" s="38"/>
      <c r="LZW1" s="38"/>
      <c r="LZX1" s="38"/>
      <c r="LZY1" s="38"/>
      <c r="LZZ1" s="38"/>
      <c r="MAA1" s="38"/>
      <c r="MAB1" s="38"/>
      <c r="MAC1" s="38"/>
      <c r="MAD1" s="38"/>
      <c r="MAE1" s="38"/>
      <c r="MAF1" s="38"/>
      <c r="MAG1" s="38"/>
      <c r="MAH1" s="38"/>
      <c r="MAI1" s="38"/>
      <c r="MAJ1" s="38"/>
      <c r="MAK1" s="38"/>
      <c r="MAL1" s="38"/>
      <c r="MAM1" s="38"/>
      <c r="MAN1" s="38"/>
      <c r="MAO1" s="38"/>
      <c r="MAP1" s="38"/>
      <c r="MAQ1" s="38"/>
      <c r="MAR1" s="38"/>
      <c r="MAS1" s="38"/>
      <c r="MAT1" s="38"/>
      <c r="MAU1" s="38"/>
      <c r="MAV1" s="38"/>
      <c r="MAW1" s="38"/>
      <c r="MAX1" s="38"/>
      <c r="MAY1" s="38"/>
      <c r="MAZ1" s="38"/>
      <c r="MBA1" s="38"/>
      <c r="MBB1" s="38"/>
      <c r="MBC1" s="38"/>
      <c r="MBD1" s="38"/>
      <c r="MBE1" s="38"/>
      <c r="MBF1" s="38"/>
      <c r="MBG1" s="38"/>
      <c r="MBH1" s="38"/>
      <c r="MBI1" s="38"/>
      <c r="MBJ1" s="38"/>
      <c r="MBK1" s="38"/>
      <c r="MBL1" s="38"/>
      <c r="MBM1" s="38"/>
      <c r="MBN1" s="38"/>
      <c r="MBO1" s="38"/>
      <c r="MBP1" s="38"/>
      <c r="MBQ1" s="38"/>
      <c r="MBR1" s="38"/>
      <c r="MBS1" s="38"/>
      <c r="MBT1" s="38"/>
      <c r="MBU1" s="38"/>
      <c r="MBV1" s="38"/>
      <c r="MBW1" s="38"/>
      <c r="MBX1" s="38"/>
      <c r="MBY1" s="38"/>
      <c r="MBZ1" s="38"/>
      <c r="MCA1" s="38"/>
      <c r="MCB1" s="38"/>
      <c r="MCC1" s="38"/>
      <c r="MCD1" s="38"/>
      <c r="MCE1" s="38"/>
      <c r="MCF1" s="38"/>
      <c r="MCG1" s="38"/>
      <c r="MCH1" s="38"/>
      <c r="MCI1" s="38"/>
      <c r="MCJ1" s="38"/>
      <c r="MCK1" s="38"/>
      <c r="MCL1" s="38"/>
      <c r="MCM1" s="38"/>
      <c r="MCN1" s="38"/>
      <c r="MCO1" s="38"/>
      <c r="MCP1" s="38"/>
      <c r="MCQ1" s="38"/>
      <c r="MCR1" s="38"/>
      <c r="MCS1" s="38"/>
      <c r="MCT1" s="38"/>
      <c r="MCU1" s="38"/>
      <c r="MCV1" s="38"/>
      <c r="MCW1" s="38"/>
      <c r="MCX1" s="38"/>
      <c r="MCY1" s="38"/>
      <c r="MCZ1" s="38"/>
      <c r="MDA1" s="38"/>
      <c r="MDB1" s="38"/>
      <c r="MDC1" s="38"/>
      <c r="MDD1" s="38"/>
      <c r="MDE1" s="38"/>
      <c r="MDF1" s="38"/>
      <c r="MDG1" s="38"/>
      <c r="MDH1" s="38"/>
      <c r="MDI1" s="38"/>
      <c r="MDJ1" s="38"/>
      <c r="MDK1" s="38"/>
      <c r="MDL1" s="38"/>
      <c r="MDM1" s="38"/>
      <c r="MDN1" s="38"/>
      <c r="MDO1" s="38"/>
      <c r="MDP1" s="38"/>
      <c r="MDQ1" s="38"/>
      <c r="MDR1" s="38"/>
      <c r="MDS1" s="38"/>
      <c r="MDT1" s="38"/>
      <c r="MDU1" s="38"/>
      <c r="MDV1" s="38"/>
      <c r="MDW1" s="38"/>
      <c r="MDX1" s="38"/>
      <c r="MDY1" s="38"/>
      <c r="MDZ1" s="38"/>
      <c r="MEA1" s="38"/>
      <c r="MEB1" s="38"/>
      <c r="MEC1" s="38"/>
      <c r="MED1" s="38"/>
      <c r="MEE1" s="38"/>
      <c r="MEF1" s="38"/>
      <c r="MEG1" s="38"/>
      <c r="MEH1" s="38"/>
      <c r="MEI1" s="38"/>
      <c r="MEJ1" s="38"/>
      <c r="MEK1" s="38"/>
      <c r="MEL1" s="38"/>
      <c r="MEM1" s="38"/>
      <c r="MEN1" s="38"/>
      <c r="MEO1" s="38"/>
      <c r="MEP1" s="38"/>
      <c r="MEQ1" s="38"/>
      <c r="MER1" s="38"/>
      <c r="MES1" s="38"/>
      <c r="MET1" s="38"/>
      <c r="MEU1" s="38"/>
      <c r="MEV1" s="38"/>
      <c r="MEW1" s="38"/>
      <c r="MEX1" s="38"/>
      <c r="MEY1" s="38"/>
      <c r="MEZ1" s="38"/>
      <c r="MFA1" s="38"/>
      <c r="MFB1" s="38"/>
      <c r="MFC1" s="38"/>
      <c r="MFD1" s="38"/>
      <c r="MFE1" s="38"/>
      <c r="MFF1" s="38"/>
      <c r="MFG1" s="38"/>
      <c r="MFH1" s="38"/>
      <c r="MFI1" s="38"/>
      <c r="MFJ1" s="38"/>
      <c r="MFK1" s="38"/>
      <c r="MFL1" s="38"/>
      <c r="MFM1" s="38"/>
      <c r="MFN1" s="38"/>
      <c r="MFO1" s="38"/>
      <c r="MFP1" s="38"/>
      <c r="MFQ1" s="38"/>
      <c r="MFR1" s="38"/>
      <c r="MFS1" s="38"/>
      <c r="MFT1" s="38"/>
      <c r="MFU1" s="38"/>
      <c r="MFV1" s="38"/>
      <c r="MFW1" s="38"/>
      <c r="MFX1" s="38"/>
      <c r="MFY1" s="38"/>
      <c r="MFZ1" s="38"/>
      <c r="MGA1" s="38"/>
      <c r="MGB1" s="38"/>
      <c r="MGC1" s="38"/>
      <c r="MGD1" s="38"/>
      <c r="MGE1" s="38"/>
      <c r="MGF1" s="38"/>
      <c r="MGG1" s="38"/>
      <c r="MGH1" s="38"/>
      <c r="MGI1" s="38"/>
      <c r="MGJ1" s="38"/>
      <c r="MGK1" s="38"/>
      <c r="MGL1" s="38"/>
      <c r="MGM1" s="38"/>
      <c r="MGN1" s="38"/>
      <c r="MGO1" s="38"/>
      <c r="MGP1" s="38"/>
      <c r="MGQ1" s="38"/>
      <c r="MGR1" s="38"/>
      <c r="MGS1" s="38"/>
      <c r="MGT1" s="38"/>
      <c r="MGU1" s="38"/>
      <c r="MGV1" s="38"/>
      <c r="MGW1" s="38"/>
      <c r="MGX1" s="38"/>
      <c r="MGY1" s="38"/>
      <c r="MGZ1" s="38"/>
      <c r="MHA1" s="38"/>
      <c r="MHB1" s="38"/>
      <c r="MHC1" s="38"/>
      <c r="MHD1" s="38"/>
      <c r="MHE1" s="38"/>
      <c r="MHF1" s="38"/>
      <c r="MHG1" s="38"/>
      <c r="MHH1" s="38"/>
      <c r="MHI1" s="38"/>
      <c r="MHJ1" s="38"/>
      <c r="MHK1" s="38"/>
      <c r="MHL1" s="38"/>
      <c r="MHM1" s="38"/>
      <c r="MHN1" s="38"/>
      <c r="MHO1" s="38"/>
      <c r="MHP1" s="38"/>
      <c r="MHQ1" s="38"/>
      <c r="MHR1" s="38"/>
      <c r="MHS1" s="38"/>
      <c r="MHT1" s="38"/>
      <c r="MHU1" s="38"/>
      <c r="MHV1" s="38"/>
      <c r="MHW1" s="38"/>
      <c r="MHX1" s="38"/>
      <c r="MHY1" s="38"/>
      <c r="MHZ1" s="38"/>
      <c r="MIA1" s="38"/>
      <c r="MIB1" s="38"/>
      <c r="MIC1" s="38"/>
      <c r="MID1" s="38"/>
      <c r="MIE1" s="38"/>
      <c r="MIF1" s="38"/>
      <c r="MIG1" s="38"/>
      <c r="MIH1" s="38"/>
      <c r="MII1" s="38"/>
      <c r="MIJ1" s="38"/>
      <c r="MIK1" s="38"/>
      <c r="MIL1" s="38"/>
      <c r="MIM1" s="38"/>
      <c r="MIN1" s="38"/>
      <c r="MIO1" s="38"/>
      <c r="MIP1" s="38"/>
      <c r="MIQ1" s="38"/>
      <c r="MIR1" s="38"/>
      <c r="MIS1" s="38"/>
      <c r="MIT1" s="38"/>
      <c r="MIU1" s="38"/>
      <c r="MIV1" s="38"/>
      <c r="MIW1" s="38"/>
      <c r="MIX1" s="38"/>
      <c r="MIY1" s="38"/>
      <c r="MIZ1" s="38"/>
      <c r="MJA1" s="38"/>
      <c r="MJB1" s="38"/>
      <c r="MJC1" s="38"/>
      <c r="MJD1" s="38"/>
      <c r="MJE1" s="38"/>
      <c r="MJF1" s="38"/>
      <c r="MJG1" s="38"/>
      <c r="MJH1" s="38"/>
      <c r="MJI1" s="38"/>
      <c r="MJJ1" s="38"/>
      <c r="MJK1" s="38"/>
      <c r="MJL1" s="38"/>
      <c r="MJM1" s="38"/>
      <c r="MJN1" s="38"/>
      <c r="MJO1" s="38"/>
      <c r="MJP1" s="38"/>
      <c r="MJQ1" s="38"/>
      <c r="MJR1" s="38"/>
      <c r="MJS1" s="38"/>
      <c r="MJT1" s="38"/>
      <c r="MJU1" s="38"/>
      <c r="MJV1" s="38"/>
      <c r="MJW1" s="38"/>
      <c r="MJX1" s="38"/>
      <c r="MJY1" s="38"/>
      <c r="MJZ1" s="38"/>
      <c r="MKA1" s="38"/>
      <c r="MKB1" s="38"/>
      <c r="MKC1" s="38"/>
      <c r="MKD1" s="38"/>
      <c r="MKE1" s="38"/>
      <c r="MKF1" s="38"/>
      <c r="MKG1" s="38"/>
      <c r="MKH1" s="38"/>
      <c r="MKI1" s="38"/>
      <c r="MKJ1" s="38"/>
      <c r="MKK1" s="38"/>
      <c r="MKL1" s="38"/>
      <c r="MKM1" s="38"/>
      <c r="MKN1" s="38"/>
      <c r="MKO1" s="38"/>
      <c r="MKP1" s="38"/>
      <c r="MKQ1" s="38"/>
      <c r="MKR1" s="38"/>
      <c r="MKS1" s="38"/>
      <c r="MKT1" s="38"/>
      <c r="MKU1" s="38"/>
      <c r="MKV1" s="38"/>
      <c r="MKW1" s="38"/>
      <c r="MKX1" s="38"/>
      <c r="MKY1" s="38"/>
      <c r="MKZ1" s="38"/>
      <c r="MLA1" s="38"/>
      <c r="MLB1" s="38"/>
      <c r="MLC1" s="38"/>
      <c r="MLD1" s="38"/>
      <c r="MLE1" s="38"/>
      <c r="MLF1" s="38"/>
      <c r="MLG1" s="38"/>
      <c r="MLH1" s="38"/>
      <c r="MLI1" s="38"/>
      <c r="MLJ1" s="38"/>
      <c r="MLK1" s="38"/>
      <c r="MLL1" s="38"/>
      <c r="MLM1" s="38"/>
      <c r="MLN1" s="38"/>
      <c r="MLO1" s="38"/>
      <c r="MLP1" s="38"/>
      <c r="MLQ1" s="38"/>
      <c r="MLR1" s="38"/>
      <c r="MLS1" s="38"/>
      <c r="MLT1" s="38"/>
      <c r="MLU1" s="38"/>
      <c r="MLV1" s="38"/>
      <c r="MLW1" s="38"/>
      <c r="MLX1" s="38"/>
      <c r="MLY1" s="38"/>
      <c r="MLZ1" s="38"/>
      <c r="MMA1" s="38"/>
      <c r="MMB1" s="38"/>
      <c r="MMC1" s="38"/>
      <c r="MMD1" s="38"/>
      <c r="MME1" s="38"/>
      <c r="MMF1" s="38"/>
      <c r="MMG1" s="38"/>
      <c r="MMH1" s="38"/>
      <c r="MMI1" s="38"/>
      <c r="MMJ1" s="38"/>
      <c r="MMK1" s="38"/>
      <c r="MML1" s="38"/>
      <c r="MMM1" s="38"/>
      <c r="MMN1" s="38"/>
      <c r="MMO1" s="38"/>
      <c r="MMP1" s="38"/>
      <c r="MMQ1" s="38"/>
      <c r="MMR1" s="38"/>
      <c r="MMS1" s="38"/>
      <c r="MMT1" s="38"/>
      <c r="MMU1" s="38"/>
      <c r="MMV1" s="38"/>
      <c r="MMW1" s="38"/>
      <c r="MMX1" s="38"/>
      <c r="MMY1" s="38"/>
      <c r="MMZ1" s="38"/>
      <c r="MNA1" s="38"/>
      <c r="MNB1" s="38"/>
      <c r="MNC1" s="38"/>
      <c r="MND1" s="38"/>
      <c r="MNE1" s="38"/>
      <c r="MNF1" s="38"/>
      <c r="MNG1" s="38"/>
      <c r="MNH1" s="38"/>
      <c r="MNI1" s="38"/>
      <c r="MNJ1" s="38"/>
      <c r="MNK1" s="38"/>
      <c r="MNL1" s="38"/>
      <c r="MNM1" s="38"/>
      <c r="MNN1" s="38"/>
      <c r="MNO1" s="38"/>
      <c r="MNP1" s="38"/>
      <c r="MNQ1" s="38"/>
      <c r="MNR1" s="38"/>
      <c r="MNS1" s="38"/>
      <c r="MNT1" s="38"/>
      <c r="MNU1" s="38"/>
      <c r="MNV1" s="38"/>
      <c r="MNW1" s="38"/>
      <c r="MNX1" s="38"/>
      <c r="MNY1" s="38"/>
      <c r="MNZ1" s="38"/>
      <c r="MOA1" s="38"/>
      <c r="MOB1" s="38"/>
      <c r="MOC1" s="38"/>
      <c r="MOD1" s="38"/>
      <c r="MOE1" s="38"/>
      <c r="MOF1" s="38"/>
      <c r="MOG1" s="38"/>
      <c r="MOH1" s="38"/>
      <c r="MOI1" s="38"/>
      <c r="MOJ1" s="38"/>
      <c r="MOK1" s="38"/>
      <c r="MOL1" s="38"/>
      <c r="MOM1" s="38"/>
      <c r="MON1" s="38"/>
      <c r="MOO1" s="38"/>
      <c r="MOP1" s="38"/>
      <c r="MOQ1" s="38"/>
      <c r="MOR1" s="38"/>
      <c r="MOS1" s="38"/>
      <c r="MOT1" s="38"/>
      <c r="MOU1" s="38"/>
      <c r="MOV1" s="38"/>
      <c r="MOW1" s="38"/>
      <c r="MOX1" s="38"/>
      <c r="MOY1" s="38"/>
      <c r="MOZ1" s="38"/>
      <c r="MPA1" s="38"/>
      <c r="MPB1" s="38"/>
      <c r="MPC1" s="38"/>
      <c r="MPD1" s="38"/>
      <c r="MPE1" s="38"/>
      <c r="MPF1" s="38"/>
      <c r="MPG1" s="38"/>
      <c r="MPH1" s="38"/>
      <c r="MPI1" s="38"/>
      <c r="MPJ1" s="38"/>
      <c r="MPK1" s="38"/>
      <c r="MPL1" s="38"/>
      <c r="MPM1" s="38"/>
      <c r="MPN1" s="38"/>
      <c r="MPO1" s="38"/>
      <c r="MPP1" s="38"/>
      <c r="MPQ1" s="38"/>
      <c r="MPR1" s="38"/>
      <c r="MPS1" s="38"/>
      <c r="MPT1" s="38"/>
      <c r="MPU1" s="38"/>
      <c r="MPV1" s="38"/>
      <c r="MPW1" s="38"/>
      <c r="MPX1" s="38"/>
      <c r="MPY1" s="38"/>
      <c r="MPZ1" s="38"/>
      <c r="MQA1" s="38"/>
      <c r="MQB1" s="38"/>
      <c r="MQC1" s="38"/>
      <c r="MQD1" s="38"/>
      <c r="MQE1" s="38"/>
      <c r="MQF1" s="38"/>
      <c r="MQG1" s="38"/>
      <c r="MQH1" s="38"/>
      <c r="MQI1" s="38"/>
      <c r="MQJ1" s="38"/>
      <c r="MQK1" s="38"/>
      <c r="MQL1" s="38"/>
      <c r="MQM1" s="38"/>
      <c r="MQN1" s="38"/>
      <c r="MQO1" s="38"/>
      <c r="MQP1" s="38"/>
      <c r="MQQ1" s="38"/>
      <c r="MQR1" s="38"/>
      <c r="MQS1" s="38"/>
      <c r="MQT1" s="38"/>
      <c r="MQU1" s="38"/>
      <c r="MQV1" s="38"/>
      <c r="MQW1" s="38"/>
      <c r="MQX1" s="38"/>
      <c r="MQY1" s="38"/>
      <c r="MQZ1" s="38"/>
      <c r="MRA1" s="38"/>
      <c r="MRB1" s="38"/>
      <c r="MRC1" s="38"/>
      <c r="MRD1" s="38"/>
      <c r="MRE1" s="38"/>
      <c r="MRF1" s="38"/>
      <c r="MRG1" s="38"/>
      <c r="MRH1" s="38"/>
      <c r="MRI1" s="38"/>
      <c r="MRJ1" s="38"/>
      <c r="MRK1" s="38"/>
      <c r="MRL1" s="38"/>
      <c r="MRM1" s="38"/>
      <c r="MRN1" s="38"/>
      <c r="MRO1" s="38"/>
      <c r="MRP1" s="38"/>
      <c r="MRQ1" s="38"/>
      <c r="MRR1" s="38"/>
      <c r="MRS1" s="38"/>
      <c r="MRT1" s="38"/>
      <c r="MRU1" s="38"/>
      <c r="MRV1" s="38"/>
      <c r="MRW1" s="38"/>
      <c r="MRX1" s="38"/>
      <c r="MRY1" s="38"/>
      <c r="MRZ1" s="38"/>
      <c r="MSA1" s="38"/>
      <c r="MSB1" s="38"/>
      <c r="MSC1" s="38"/>
      <c r="MSD1" s="38"/>
      <c r="MSE1" s="38"/>
      <c r="MSF1" s="38"/>
      <c r="MSG1" s="38"/>
      <c r="MSH1" s="38"/>
      <c r="MSI1" s="38"/>
      <c r="MSJ1" s="38"/>
      <c r="MSK1" s="38"/>
      <c r="MSL1" s="38"/>
      <c r="MSM1" s="38"/>
      <c r="MSN1" s="38"/>
      <c r="MSO1" s="38"/>
      <c r="MSP1" s="38"/>
      <c r="MSQ1" s="38"/>
      <c r="MSR1" s="38"/>
      <c r="MSS1" s="38"/>
      <c r="MST1" s="38"/>
      <c r="MSU1" s="38"/>
      <c r="MSV1" s="38"/>
      <c r="MSW1" s="38"/>
      <c r="MSX1" s="38"/>
      <c r="MSY1" s="38"/>
      <c r="MSZ1" s="38"/>
      <c r="MTA1" s="38"/>
      <c r="MTB1" s="38"/>
      <c r="MTC1" s="38"/>
      <c r="MTD1" s="38"/>
      <c r="MTE1" s="38"/>
      <c r="MTF1" s="38"/>
      <c r="MTG1" s="38"/>
      <c r="MTH1" s="38"/>
      <c r="MTI1" s="38"/>
      <c r="MTJ1" s="38"/>
      <c r="MTK1" s="38"/>
      <c r="MTL1" s="38"/>
      <c r="MTM1" s="38"/>
      <c r="MTN1" s="38"/>
      <c r="MTO1" s="38"/>
      <c r="MTP1" s="38"/>
      <c r="MTQ1" s="38"/>
      <c r="MTR1" s="38"/>
      <c r="MTS1" s="38"/>
      <c r="MTT1" s="38"/>
      <c r="MTU1" s="38"/>
      <c r="MTV1" s="38"/>
      <c r="MTW1" s="38"/>
      <c r="MTX1" s="38"/>
      <c r="MTY1" s="38"/>
      <c r="MTZ1" s="38"/>
      <c r="MUA1" s="38"/>
      <c r="MUB1" s="38"/>
      <c r="MUC1" s="38"/>
      <c r="MUD1" s="38"/>
      <c r="MUE1" s="38"/>
      <c r="MUF1" s="38"/>
      <c r="MUG1" s="38"/>
      <c r="MUH1" s="38"/>
      <c r="MUI1" s="38"/>
      <c r="MUJ1" s="38"/>
      <c r="MUK1" s="38"/>
      <c r="MUL1" s="38"/>
      <c r="MUM1" s="38"/>
      <c r="MUN1" s="38"/>
      <c r="MUO1" s="38"/>
      <c r="MUP1" s="38"/>
      <c r="MUQ1" s="38"/>
      <c r="MUR1" s="38"/>
      <c r="MUS1" s="38"/>
      <c r="MUT1" s="38"/>
      <c r="MUU1" s="38"/>
      <c r="MUV1" s="38"/>
      <c r="MUW1" s="38"/>
      <c r="MUX1" s="38"/>
      <c r="MUY1" s="38"/>
      <c r="MUZ1" s="38"/>
      <c r="MVA1" s="38"/>
      <c r="MVB1" s="38"/>
      <c r="MVC1" s="38"/>
      <c r="MVD1" s="38"/>
      <c r="MVE1" s="38"/>
      <c r="MVF1" s="38"/>
      <c r="MVG1" s="38"/>
      <c r="MVH1" s="38"/>
      <c r="MVI1" s="38"/>
      <c r="MVJ1" s="38"/>
      <c r="MVK1" s="38"/>
      <c r="MVL1" s="38"/>
      <c r="MVM1" s="38"/>
      <c r="MVN1" s="38"/>
      <c r="MVO1" s="38"/>
      <c r="MVP1" s="38"/>
      <c r="MVQ1" s="38"/>
      <c r="MVR1" s="38"/>
      <c r="MVS1" s="38"/>
      <c r="MVT1" s="38"/>
      <c r="MVU1" s="38"/>
      <c r="MVV1" s="38"/>
      <c r="MVW1" s="38"/>
      <c r="MVX1" s="38"/>
      <c r="MVY1" s="38"/>
      <c r="MVZ1" s="38"/>
      <c r="MWA1" s="38"/>
      <c r="MWB1" s="38"/>
      <c r="MWC1" s="38"/>
      <c r="MWD1" s="38"/>
      <c r="MWE1" s="38"/>
      <c r="MWF1" s="38"/>
      <c r="MWG1" s="38"/>
      <c r="MWH1" s="38"/>
      <c r="MWI1" s="38"/>
      <c r="MWJ1" s="38"/>
      <c r="MWK1" s="38"/>
      <c r="MWL1" s="38"/>
      <c r="MWM1" s="38"/>
      <c r="MWN1" s="38"/>
      <c r="MWO1" s="38"/>
      <c r="MWP1" s="38"/>
      <c r="MWQ1" s="38"/>
      <c r="MWR1" s="38"/>
      <c r="MWS1" s="38"/>
      <c r="MWT1" s="38"/>
      <c r="MWU1" s="38"/>
      <c r="MWV1" s="38"/>
      <c r="MWW1" s="38"/>
      <c r="MWX1" s="38"/>
      <c r="MWY1" s="38"/>
      <c r="MWZ1" s="38"/>
      <c r="MXA1" s="38"/>
      <c r="MXB1" s="38"/>
      <c r="MXC1" s="38"/>
      <c r="MXD1" s="38"/>
      <c r="MXE1" s="38"/>
      <c r="MXF1" s="38"/>
      <c r="MXG1" s="38"/>
      <c r="MXH1" s="38"/>
      <c r="MXI1" s="38"/>
      <c r="MXJ1" s="38"/>
      <c r="MXK1" s="38"/>
      <c r="MXL1" s="38"/>
      <c r="MXM1" s="38"/>
      <c r="MXN1" s="38"/>
      <c r="MXO1" s="38"/>
      <c r="MXP1" s="38"/>
      <c r="MXQ1" s="38"/>
      <c r="MXR1" s="38"/>
      <c r="MXS1" s="38"/>
      <c r="MXT1" s="38"/>
      <c r="MXU1" s="38"/>
      <c r="MXV1" s="38"/>
      <c r="MXW1" s="38"/>
      <c r="MXX1" s="38"/>
      <c r="MXY1" s="38"/>
      <c r="MXZ1" s="38"/>
      <c r="MYA1" s="38"/>
      <c r="MYB1" s="38"/>
      <c r="MYC1" s="38"/>
      <c r="MYD1" s="38"/>
      <c r="MYE1" s="38"/>
      <c r="MYF1" s="38"/>
      <c r="MYG1" s="38"/>
      <c r="MYH1" s="38"/>
      <c r="MYI1" s="38"/>
      <c r="MYJ1" s="38"/>
      <c r="MYK1" s="38"/>
      <c r="MYL1" s="38"/>
      <c r="MYM1" s="38"/>
      <c r="MYN1" s="38"/>
      <c r="MYO1" s="38"/>
      <c r="MYP1" s="38"/>
      <c r="MYQ1" s="38"/>
      <c r="MYR1" s="38"/>
      <c r="MYS1" s="38"/>
      <c r="MYT1" s="38"/>
      <c r="MYU1" s="38"/>
      <c r="MYV1" s="38"/>
      <c r="MYW1" s="38"/>
      <c r="MYX1" s="38"/>
      <c r="MYY1" s="38"/>
      <c r="MYZ1" s="38"/>
      <c r="MZA1" s="38"/>
      <c r="MZB1" s="38"/>
      <c r="MZC1" s="38"/>
      <c r="MZD1" s="38"/>
      <c r="MZE1" s="38"/>
      <c r="MZF1" s="38"/>
      <c r="MZG1" s="38"/>
      <c r="MZH1" s="38"/>
      <c r="MZI1" s="38"/>
      <c r="MZJ1" s="38"/>
      <c r="MZK1" s="38"/>
      <c r="MZL1" s="38"/>
      <c r="MZM1" s="38"/>
      <c r="MZN1" s="38"/>
      <c r="MZO1" s="38"/>
      <c r="MZP1" s="38"/>
      <c r="MZQ1" s="38"/>
      <c r="MZR1" s="38"/>
      <c r="MZS1" s="38"/>
      <c r="MZT1" s="38"/>
      <c r="MZU1" s="38"/>
      <c r="MZV1" s="38"/>
      <c r="MZW1" s="38"/>
      <c r="MZX1" s="38"/>
      <c r="MZY1" s="38"/>
      <c r="MZZ1" s="38"/>
      <c r="NAA1" s="38"/>
      <c r="NAB1" s="38"/>
      <c r="NAC1" s="38"/>
      <c r="NAD1" s="38"/>
      <c r="NAE1" s="38"/>
      <c r="NAF1" s="38"/>
      <c r="NAG1" s="38"/>
      <c r="NAH1" s="38"/>
      <c r="NAI1" s="38"/>
      <c r="NAJ1" s="38"/>
      <c r="NAK1" s="38"/>
      <c r="NAL1" s="38"/>
      <c r="NAM1" s="38"/>
      <c r="NAN1" s="38"/>
      <c r="NAO1" s="38"/>
      <c r="NAP1" s="38"/>
      <c r="NAQ1" s="38"/>
      <c r="NAR1" s="38"/>
      <c r="NAS1" s="38"/>
      <c r="NAT1" s="38"/>
      <c r="NAU1" s="38"/>
      <c r="NAV1" s="38"/>
      <c r="NAW1" s="38"/>
      <c r="NAX1" s="38"/>
      <c r="NAY1" s="38"/>
      <c r="NAZ1" s="38"/>
      <c r="NBA1" s="38"/>
      <c r="NBB1" s="38"/>
      <c r="NBC1" s="38"/>
      <c r="NBD1" s="38"/>
      <c r="NBE1" s="38"/>
      <c r="NBF1" s="38"/>
      <c r="NBG1" s="38"/>
      <c r="NBH1" s="38"/>
      <c r="NBI1" s="38"/>
      <c r="NBJ1" s="38"/>
      <c r="NBK1" s="38"/>
      <c r="NBL1" s="38"/>
      <c r="NBM1" s="38"/>
      <c r="NBN1" s="38"/>
      <c r="NBO1" s="38"/>
      <c r="NBP1" s="38"/>
      <c r="NBQ1" s="38"/>
      <c r="NBR1" s="38"/>
      <c r="NBS1" s="38"/>
      <c r="NBT1" s="38"/>
      <c r="NBU1" s="38"/>
      <c r="NBV1" s="38"/>
      <c r="NBW1" s="38"/>
      <c r="NBX1" s="38"/>
      <c r="NBY1" s="38"/>
      <c r="NBZ1" s="38"/>
      <c r="NCA1" s="38"/>
      <c r="NCB1" s="38"/>
      <c r="NCC1" s="38"/>
      <c r="NCD1" s="38"/>
      <c r="NCE1" s="38"/>
      <c r="NCF1" s="38"/>
      <c r="NCG1" s="38"/>
      <c r="NCH1" s="38"/>
      <c r="NCI1" s="38"/>
      <c r="NCJ1" s="38"/>
      <c r="NCK1" s="38"/>
      <c r="NCL1" s="38"/>
      <c r="NCM1" s="38"/>
      <c r="NCN1" s="38"/>
      <c r="NCO1" s="38"/>
      <c r="NCP1" s="38"/>
      <c r="NCQ1" s="38"/>
      <c r="NCR1" s="38"/>
      <c r="NCS1" s="38"/>
      <c r="NCT1" s="38"/>
      <c r="NCU1" s="38"/>
      <c r="NCV1" s="38"/>
      <c r="NCW1" s="38"/>
      <c r="NCX1" s="38"/>
      <c r="NCY1" s="38"/>
      <c r="NCZ1" s="38"/>
      <c r="NDA1" s="38"/>
      <c r="NDB1" s="38"/>
      <c r="NDC1" s="38"/>
      <c r="NDD1" s="38"/>
      <c r="NDE1" s="38"/>
      <c r="NDF1" s="38"/>
      <c r="NDG1" s="38"/>
      <c r="NDH1" s="38"/>
      <c r="NDI1" s="38"/>
      <c r="NDJ1" s="38"/>
      <c r="NDK1" s="38"/>
      <c r="NDL1" s="38"/>
      <c r="NDM1" s="38"/>
      <c r="NDN1" s="38"/>
      <c r="NDO1" s="38"/>
      <c r="NDP1" s="38"/>
      <c r="NDQ1" s="38"/>
      <c r="NDR1" s="38"/>
      <c r="NDS1" s="38"/>
      <c r="NDT1" s="38"/>
      <c r="NDU1" s="38"/>
      <c r="NDV1" s="38"/>
      <c r="NDW1" s="38"/>
      <c r="NDX1" s="38"/>
      <c r="NDY1" s="38"/>
      <c r="NDZ1" s="38"/>
      <c r="NEA1" s="38"/>
      <c r="NEB1" s="38"/>
      <c r="NEC1" s="38"/>
      <c r="NED1" s="38"/>
      <c r="NEE1" s="38"/>
      <c r="NEF1" s="38"/>
      <c r="NEG1" s="38"/>
      <c r="NEH1" s="38"/>
      <c r="NEI1" s="38"/>
      <c r="NEJ1" s="38"/>
      <c r="NEK1" s="38"/>
      <c r="NEL1" s="38"/>
      <c r="NEM1" s="38"/>
      <c r="NEN1" s="38"/>
      <c r="NEO1" s="38"/>
      <c r="NEP1" s="38"/>
      <c r="NEQ1" s="38"/>
      <c r="NER1" s="38"/>
      <c r="NES1" s="38"/>
      <c r="NET1" s="38"/>
      <c r="NEU1" s="38"/>
      <c r="NEV1" s="38"/>
      <c r="NEW1" s="38"/>
      <c r="NEX1" s="38"/>
      <c r="NEY1" s="38"/>
      <c r="NEZ1" s="38"/>
      <c r="NFA1" s="38"/>
      <c r="NFB1" s="38"/>
      <c r="NFC1" s="38"/>
      <c r="NFD1" s="38"/>
      <c r="NFE1" s="38"/>
      <c r="NFF1" s="38"/>
      <c r="NFG1" s="38"/>
      <c r="NFH1" s="38"/>
      <c r="NFI1" s="38"/>
      <c r="NFJ1" s="38"/>
      <c r="NFK1" s="38"/>
      <c r="NFL1" s="38"/>
      <c r="NFM1" s="38"/>
      <c r="NFN1" s="38"/>
      <c r="NFO1" s="38"/>
      <c r="NFP1" s="38"/>
      <c r="NFQ1" s="38"/>
      <c r="NFR1" s="38"/>
      <c r="NFS1" s="38"/>
      <c r="NFT1" s="38"/>
      <c r="NFU1" s="38"/>
      <c r="NFV1" s="38"/>
      <c r="NFW1" s="38"/>
      <c r="NFX1" s="38"/>
      <c r="NFY1" s="38"/>
      <c r="NFZ1" s="38"/>
      <c r="NGA1" s="38"/>
      <c r="NGB1" s="38"/>
      <c r="NGC1" s="38"/>
      <c r="NGD1" s="38"/>
      <c r="NGE1" s="38"/>
      <c r="NGF1" s="38"/>
      <c r="NGG1" s="38"/>
      <c r="NGH1" s="38"/>
      <c r="NGI1" s="38"/>
      <c r="NGJ1" s="38"/>
      <c r="NGK1" s="38"/>
      <c r="NGL1" s="38"/>
      <c r="NGM1" s="38"/>
      <c r="NGN1" s="38"/>
      <c r="NGO1" s="38"/>
      <c r="NGP1" s="38"/>
      <c r="NGQ1" s="38"/>
      <c r="NGR1" s="38"/>
      <c r="NGS1" s="38"/>
      <c r="NGT1" s="38"/>
      <c r="NGU1" s="38"/>
      <c r="NGV1" s="38"/>
      <c r="NGW1" s="38"/>
      <c r="NGX1" s="38"/>
      <c r="NGY1" s="38"/>
      <c r="NGZ1" s="38"/>
      <c r="NHA1" s="38"/>
      <c r="NHB1" s="38"/>
      <c r="NHC1" s="38"/>
      <c r="NHD1" s="38"/>
      <c r="NHE1" s="38"/>
      <c r="NHF1" s="38"/>
      <c r="NHG1" s="38"/>
      <c r="NHH1" s="38"/>
      <c r="NHI1" s="38"/>
      <c r="NHJ1" s="38"/>
      <c r="NHK1" s="38"/>
      <c r="NHL1" s="38"/>
      <c r="NHM1" s="38"/>
      <c r="NHN1" s="38"/>
      <c r="NHO1" s="38"/>
      <c r="NHP1" s="38"/>
      <c r="NHQ1" s="38"/>
      <c r="NHR1" s="38"/>
      <c r="NHS1" s="38"/>
      <c r="NHT1" s="38"/>
      <c r="NHU1" s="38"/>
      <c r="NHV1" s="38"/>
      <c r="NHW1" s="38"/>
      <c r="NHX1" s="38"/>
      <c r="NHY1" s="38"/>
      <c r="NHZ1" s="38"/>
      <c r="NIA1" s="38"/>
      <c r="NIB1" s="38"/>
      <c r="NIC1" s="38"/>
      <c r="NID1" s="38"/>
      <c r="NIE1" s="38"/>
      <c r="NIF1" s="38"/>
      <c r="NIG1" s="38"/>
      <c r="NIH1" s="38"/>
      <c r="NII1" s="38"/>
      <c r="NIJ1" s="38"/>
      <c r="NIK1" s="38"/>
      <c r="NIL1" s="38"/>
      <c r="NIM1" s="38"/>
      <c r="NIN1" s="38"/>
      <c r="NIO1" s="38"/>
      <c r="NIP1" s="38"/>
      <c r="NIQ1" s="38"/>
      <c r="NIR1" s="38"/>
      <c r="NIS1" s="38"/>
      <c r="NIT1" s="38"/>
      <c r="NIU1" s="38"/>
      <c r="NIV1" s="38"/>
      <c r="NIW1" s="38"/>
      <c r="NIX1" s="38"/>
      <c r="NIY1" s="38"/>
      <c r="NIZ1" s="38"/>
      <c r="NJA1" s="38"/>
      <c r="NJB1" s="38"/>
      <c r="NJC1" s="38"/>
      <c r="NJD1" s="38"/>
      <c r="NJE1" s="38"/>
      <c r="NJF1" s="38"/>
      <c r="NJG1" s="38"/>
      <c r="NJH1" s="38"/>
      <c r="NJI1" s="38"/>
      <c r="NJJ1" s="38"/>
      <c r="NJK1" s="38"/>
      <c r="NJL1" s="38"/>
      <c r="NJM1" s="38"/>
      <c r="NJN1" s="38"/>
      <c r="NJO1" s="38"/>
      <c r="NJP1" s="38"/>
      <c r="NJQ1" s="38"/>
      <c r="NJR1" s="38"/>
      <c r="NJS1" s="38"/>
      <c r="NJT1" s="38"/>
      <c r="NJU1" s="38"/>
      <c r="NJV1" s="38"/>
      <c r="NJW1" s="38"/>
      <c r="NJX1" s="38"/>
      <c r="NJY1" s="38"/>
      <c r="NJZ1" s="38"/>
      <c r="NKA1" s="38"/>
      <c r="NKB1" s="38"/>
      <c r="NKC1" s="38"/>
      <c r="NKD1" s="38"/>
      <c r="NKE1" s="38"/>
      <c r="NKF1" s="38"/>
      <c r="NKG1" s="38"/>
      <c r="NKH1" s="38"/>
      <c r="NKI1" s="38"/>
      <c r="NKJ1" s="38"/>
      <c r="NKK1" s="38"/>
      <c r="NKL1" s="38"/>
      <c r="NKM1" s="38"/>
      <c r="NKN1" s="38"/>
      <c r="NKO1" s="38"/>
      <c r="NKP1" s="38"/>
      <c r="NKQ1" s="38"/>
      <c r="NKR1" s="38"/>
      <c r="NKS1" s="38"/>
      <c r="NKT1" s="38"/>
      <c r="NKU1" s="38"/>
      <c r="NKV1" s="38"/>
      <c r="NKW1" s="38"/>
      <c r="NKX1" s="38"/>
      <c r="NKY1" s="38"/>
      <c r="NKZ1" s="38"/>
      <c r="NLA1" s="38"/>
      <c r="NLB1" s="38"/>
      <c r="NLC1" s="38"/>
      <c r="NLD1" s="38"/>
      <c r="NLE1" s="38"/>
      <c r="NLF1" s="38"/>
      <c r="NLG1" s="38"/>
      <c r="NLH1" s="38"/>
      <c r="NLI1" s="38"/>
      <c r="NLJ1" s="38"/>
      <c r="NLK1" s="38"/>
      <c r="NLL1" s="38"/>
      <c r="NLM1" s="38"/>
      <c r="NLN1" s="38"/>
      <c r="NLO1" s="38"/>
      <c r="NLP1" s="38"/>
      <c r="NLQ1" s="38"/>
      <c r="NLR1" s="38"/>
      <c r="NLS1" s="38"/>
      <c r="NLT1" s="38"/>
      <c r="NLU1" s="38"/>
      <c r="NLV1" s="38"/>
      <c r="NLW1" s="38"/>
      <c r="NLX1" s="38"/>
      <c r="NLY1" s="38"/>
      <c r="NLZ1" s="38"/>
      <c r="NMA1" s="38"/>
      <c r="NMB1" s="38"/>
      <c r="NMC1" s="38"/>
      <c r="NMD1" s="38"/>
      <c r="NME1" s="38"/>
      <c r="NMF1" s="38"/>
      <c r="NMG1" s="38"/>
      <c r="NMH1" s="38"/>
      <c r="NMI1" s="38"/>
      <c r="NMJ1" s="38"/>
      <c r="NMK1" s="38"/>
      <c r="NML1" s="38"/>
      <c r="NMM1" s="38"/>
      <c r="NMN1" s="38"/>
      <c r="NMO1" s="38"/>
      <c r="NMP1" s="38"/>
      <c r="NMQ1" s="38"/>
      <c r="NMR1" s="38"/>
      <c r="NMS1" s="38"/>
      <c r="NMT1" s="38"/>
      <c r="NMU1" s="38"/>
      <c r="NMV1" s="38"/>
      <c r="NMW1" s="38"/>
      <c r="NMX1" s="38"/>
      <c r="NMY1" s="38"/>
      <c r="NMZ1" s="38"/>
      <c r="NNA1" s="38"/>
      <c r="NNB1" s="38"/>
      <c r="NNC1" s="38"/>
      <c r="NND1" s="38"/>
      <c r="NNE1" s="38"/>
      <c r="NNF1" s="38"/>
      <c r="NNG1" s="38"/>
      <c r="NNH1" s="38"/>
      <c r="NNI1" s="38"/>
      <c r="NNJ1" s="38"/>
      <c r="NNK1" s="38"/>
      <c r="NNL1" s="38"/>
      <c r="NNM1" s="38"/>
      <c r="NNN1" s="38"/>
      <c r="NNO1" s="38"/>
      <c r="NNP1" s="38"/>
      <c r="NNQ1" s="38"/>
      <c r="NNR1" s="38"/>
      <c r="NNS1" s="38"/>
      <c r="NNT1" s="38"/>
      <c r="NNU1" s="38"/>
      <c r="NNV1" s="38"/>
      <c r="NNW1" s="38"/>
      <c r="NNX1" s="38"/>
      <c r="NNY1" s="38"/>
      <c r="NNZ1" s="38"/>
      <c r="NOA1" s="38"/>
      <c r="NOB1" s="38"/>
      <c r="NOC1" s="38"/>
      <c r="NOD1" s="38"/>
      <c r="NOE1" s="38"/>
      <c r="NOF1" s="38"/>
      <c r="NOG1" s="38"/>
      <c r="NOH1" s="38"/>
      <c r="NOI1" s="38"/>
      <c r="NOJ1" s="38"/>
      <c r="NOK1" s="38"/>
      <c r="NOL1" s="38"/>
      <c r="NOM1" s="38"/>
      <c r="NON1" s="38"/>
      <c r="NOO1" s="38"/>
      <c r="NOP1" s="38"/>
      <c r="NOQ1" s="38"/>
      <c r="NOR1" s="38"/>
      <c r="NOS1" s="38"/>
      <c r="NOT1" s="38"/>
      <c r="NOU1" s="38"/>
      <c r="NOV1" s="38"/>
      <c r="NOW1" s="38"/>
      <c r="NOX1" s="38"/>
      <c r="NOY1" s="38"/>
      <c r="NOZ1" s="38"/>
      <c r="NPA1" s="38"/>
      <c r="NPB1" s="38"/>
      <c r="NPC1" s="38"/>
      <c r="NPD1" s="38"/>
      <c r="NPE1" s="38"/>
      <c r="NPF1" s="38"/>
      <c r="NPG1" s="38"/>
      <c r="NPH1" s="38"/>
      <c r="NPI1" s="38"/>
      <c r="NPJ1" s="38"/>
      <c r="NPK1" s="38"/>
      <c r="NPL1" s="38"/>
      <c r="NPM1" s="38"/>
      <c r="NPN1" s="38"/>
      <c r="NPO1" s="38"/>
      <c r="NPP1" s="38"/>
      <c r="NPQ1" s="38"/>
      <c r="NPR1" s="38"/>
      <c r="NPS1" s="38"/>
      <c r="NPT1" s="38"/>
      <c r="NPU1" s="38"/>
      <c r="NPV1" s="38"/>
      <c r="NPW1" s="38"/>
      <c r="NPX1" s="38"/>
      <c r="NPY1" s="38"/>
      <c r="NPZ1" s="38"/>
      <c r="NQA1" s="38"/>
      <c r="NQB1" s="38"/>
      <c r="NQC1" s="38"/>
      <c r="NQD1" s="38"/>
      <c r="NQE1" s="38"/>
      <c r="NQF1" s="38"/>
      <c r="NQG1" s="38"/>
      <c r="NQH1" s="38"/>
      <c r="NQI1" s="38"/>
      <c r="NQJ1" s="38"/>
      <c r="NQK1" s="38"/>
      <c r="NQL1" s="38"/>
      <c r="NQM1" s="38"/>
      <c r="NQN1" s="38"/>
      <c r="NQO1" s="38"/>
      <c r="NQP1" s="38"/>
      <c r="NQQ1" s="38"/>
      <c r="NQR1" s="38"/>
      <c r="NQS1" s="38"/>
      <c r="NQT1" s="38"/>
      <c r="NQU1" s="38"/>
      <c r="NQV1" s="38"/>
      <c r="NQW1" s="38"/>
      <c r="NQX1" s="38"/>
      <c r="NQY1" s="38"/>
      <c r="NQZ1" s="38"/>
      <c r="NRA1" s="38"/>
      <c r="NRB1" s="38"/>
      <c r="NRC1" s="38"/>
      <c r="NRD1" s="38"/>
      <c r="NRE1" s="38"/>
      <c r="NRF1" s="38"/>
      <c r="NRG1" s="38"/>
      <c r="NRH1" s="38"/>
      <c r="NRI1" s="38"/>
      <c r="NRJ1" s="38"/>
      <c r="NRK1" s="38"/>
      <c r="NRL1" s="38"/>
      <c r="NRM1" s="38"/>
      <c r="NRN1" s="38"/>
      <c r="NRO1" s="38"/>
      <c r="NRP1" s="38"/>
      <c r="NRQ1" s="38"/>
      <c r="NRR1" s="38"/>
      <c r="NRS1" s="38"/>
      <c r="NRT1" s="38"/>
      <c r="NRU1" s="38"/>
      <c r="NRV1" s="38"/>
      <c r="NRW1" s="38"/>
      <c r="NRX1" s="38"/>
      <c r="NRY1" s="38"/>
      <c r="NRZ1" s="38"/>
      <c r="NSA1" s="38"/>
      <c r="NSB1" s="38"/>
      <c r="NSC1" s="38"/>
      <c r="NSD1" s="38"/>
      <c r="NSE1" s="38"/>
      <c r="NSF1" s="38"/>
      <c r="NSG1" s="38"/>
      <c r="NSH1" s="38"/>
      <c r="NSI1" s="38"/>
      <c r="NSJ1" s="38"/>
      <c r="NSK1" s="38"/>
      <c r="NSL1" s="38"/>
      <c r="NSM1" s="38"/>
      <c r="NSN1" s="38"/>
      <c r="NSO1" s="38"/>
      <c r="NSP1" s="38"/>
      <c r="NSQ1" s="38"/>
      <c r="NSR1" s="38"/>
      <c r="NSS1" s="38"/>
      <c r="NST1" s="38"/>
      <c r="NSU1" s="38"/>
      <c r="NSV1" s="38"/>
      <c r="NSW1" s="38"/>
      <c r="NSX1" s="38"/>
      <c r="NSY1" s="38"/>
      <c r="NSZ1" s="38"/>
      <c r="NTA1" s="38"/>
      <c r="NTB1" s="38"/>
      <c r="NTC1" s="38"/>
      <c r="NTD1" s="38"/>
      <c r="NTE1" s="38"/>
      <c r="NTF1" s="38"/>
      <c r="NTG1" s="38"/>
      <c r="NTH1" s="38"/>
      <c r="NTI1" s="38"/>
      <c r="NTJ1" s="38"/>
      <c r="NTK1" s="38"/>
      <c r="NTL1" s="38"/>
      <c r="NTM1" s="38"/>
      <c r="NTN1" s="38"/>
      <c r="NTO1" s="38"/>
      <c r="NTP1" s="38"/>
      <c r="NTQ1" s="38"/>
      <c r="NTR1" s="38"/>
      <c r="NTS1" s="38"/>
      <c r="NTT1" s="38"/>
      <c r="NTU1" s="38"/>
      <c r="NTV1" s="38"/>
      <c r="NTW1" s="38"/>
      <c r="NTX1" s="38"/>
      <c r="NTY1" s="38"/>
      <c r="NTZ1" s="38"/>
      <c r="NUA1" s="38"/>
      <c r="NUB1" s="38"/>
      <c r="NUC1" s="38"/>
      <c r="NUD1" s="38"/>
      <c r="NUE1" s="38"/>
      <c r="NUF1" s="38"/>
      <c r="NUG1" s="38"/>
      <c r="NUH1" s="38"/>
      <c r="NUI1" s="38"/>
      <c r="NUJ1" s="38"/>
      <c r="NUK1" s="38"/>
      <c r="NUL1" s="38"/>
      <c r="NUM1" s="38"/>
      <c r="NUN1" s="38"/>
      <c r="NUO1" s="38"/>
      <c r="NUP1" s="38"/>
      <c r="NUQ1" s="38"/>
      <c r="NUR1" s="38"/>
      <c r="NUS1" s="38"/>
      <c r="NUT1" s="38"/>
      <c r="NUU1" s="38"/>
      <c r="NUV1" s="38"/>
      <c r="NUW1" s="38"/>
      <c r="NUX1" s="38"/>
      <c r="NUY1" s="38"/>
      <c r="NUZ1" s="38"/>
      <c r="NVA1" s="38"/>
      <c r="NVB1" s="38"/>
      <c r="NVC1" s="38"/>
      <c r="NVD1" s="38"/>
      <c r="NVE1" s="38"/>
      <c r="NVF1" s="38"/>
      <c r="NVG1" s="38"/>
      <c r="NVH1" s="38"/>
      <c r="NVI1" s="38"/>
      <c r="NVJ1" s="38"/>
      <c r="NVK1" s="38"/>
      <c r="NVL1" s="38"/>
      <c r="NVM1" s="38"/>
      <c r="NVN1" s="38"/>
      <c r="NVO1" s="38"/>
      <c r="NVP1" s="38"/>
      <c r="NVQ1" s="38"/>
      <c r="NVR1" s="38"/>
      <c r="NVS1" s="38"/>
      <c r="NVT1" s="38"/>
      <c r="NVU1" s="38"/>
      <c r="NVV1" s="38"/>
      <c r="NVW1" s="38"/>
      <c r="NVX1" s="38"/>
      <c r="NVY1" s="38"/>
      <c r="NVZ1" s="38"/>
      <c r="NWA1" s="38"/>
      <c r="NWB1" s="38"/>
      <c r="NWC1" s="38"/>
      <c r="NWD1" s="38"/>
      <c r="NWE1" s="38"/>
      <c r="NWF1" s="38"/>
      <c r="NWG1" s="38"/>
      <c r="NWH1" s="38"/>
      <c r="NWI1" s="38"/>
      <c r="NWJ1" s="38"/>
      <c r="NWK1" s="38"/>
      <c r="NWL1" s="38"/>
      <c r="NWM1" s="38"/>
      <c r="NWN1" s="38"/>
      <c r="NWO1" s="38"/>
      <c r="NWP1" s="38"/>
      <c r="NWQ1" s="38"/>
      <c r="NWR1" s="38"/>
      <c r="NWS1" s="38"/>
      <c r="NWT1" s="38"/>
      <c r="NWU1" s="38"/>
      <c r="NWV1" s="38"/>
      <c r="NWW1" s="38"/>
      <c r="NWX1" s="38"/>
      <c r="NWY1" s="38"/>
      <c r="NWZ1" s="38"/>
      <c r="NXA1" s="38"/>
      <c r="NXB1" s="38"/>
      <c r="NXC1" s="38"/>
      <c r="NXD1" s="38"/>
      <c r="NXE1" s="38"/>
      <c r="NXF1" s="38"/>
      <c r="NXG1" s="38"/>
      <c r="NXH1" s="38"/>
      <c r="NXI1" s="38"/>
      <c r="NXJ1" s="38"/>
      <c r="NXK1" s="38"/>
      <c r="NXL1" s="38"/>
      <c r="NXM1" s="38"/>
      <c r="NXN1" s="38"/>
      <c r="NXO1" s="38"/>
      <c r="NXP1" s="38"/>
      <c r="NXQ1" s="38"/>
      <c r="NXR1" s="38"/>
      <c r="NXS1" s="38"/>
      <c r="NXT1" s="38"/>
      <c r="NXU1" s="38"/>
      <c r="NXV1" s="38"/>
      <c r="NXW1" s="38"/>
      <c r="NXX1" s="38"/>
      <c r="NXY1" s="38"/>
      <c r="NXZ1" s="38"/>
      <c r="NYA1" s="38"/>
      <c r="NYB1" s="38"/>
      <c r="NYC1" s="38"/>
      <c r="NYD1" s="38"/>
      <c r="NYE1" s="38"/>
      <c r="NYF1" s="38"/>
      <c r="NYG1" s="38"/>
      <c r="NYH1" s="38"/>
      <c r="NYI1" s="38"/>
      <c r="NYJ1" s="38"/>
      <c r="NYK1" s="38"/>
      <c r="NYL1" s="38"/>
      <c r="NYM1" s="38"/>
      <c r="NYN1" s="38"/>
      <c r="NYO1" s="38"/>
      <c r="NYP1" s="38"/>
      <c r="NYQ1" s="38"/>
      <c r="NYR1" s="38"/>
      <c r="NYS1" s="38"/>
      <c r="NYT1" s="38"/>
      <c r="NYU1" s="38"/>
      <c r="NYV1" s="38"/>
      <c r="NYW1" s="38"/>
      <c r="NYX1" s="38"/>
      <c r="NYY1" s="38"/>
      <c r="NYZ1" s="38"/>
      <c r="NZA1" s="38"/>
      <c r="NZB1" s="38"/>
      <c r="NZC1" s="38"/>
      <c r="NZD1" s="38"/>
      <c r="NZE1" s="38"/>
      <c r="NZF1" s="38"/>
      <c r="NZG1" s="38"/>
      <c r="NZH1" s="38"/>
      <c r="NZI1" s="38"/>
      <c r="NZJ1" s="38"/>
      <c r="NZK1" s="38"/>
      <c r="NZL1" s="38"/>
      <c r="NZM1" s="38"/>
      <c r="NZN1" s="38"/>
      <c r="NZO1" s="38"/>
      <c r="NZP1" s="38"/>
      <c r="NZQ1" s="38"/>
      <c r="NZR1" s="38"/>
      <c r="NZS1" s="38"/>
      <c r="NZT1" s="38"/>
      <c r="NZU1" s="38"/>
      <c r="NZV1" s="38"/>
      <c r="NZW1" s="38"/>
      <c r="NZX1" s="38"/>
      <c r="NZY1" s="38"/>
      <c r="NZZ1" s="38"/>
      <c r="OAA1" s="38"/>
      <c r="OAB1" s="38"/>
      <c r="OAC1" s="38"/>
      <c r="OAD1" s="38"/>
      <c r="OAE1" s="38"/>
      <c r="OAF1" s="38"/>
      <c r="OAG1" s="38"/>
      <c r="OAH1" s="38"/>
      <c r="OAI1" s="38"/>
      <c r="OAJ1" s="38"/>
      <c r="OAK1" s="38"/>
      <c r="OAL1" s="38"/>
      <c r="OAM1" s="38"/>
      <c r="OAN1" s="38"/>
      <c r="OAO1" s="38"/>
      <c r="OAP1" s="38"/>
      <c r="OAQ1" s="38"/>
      <c r="OAR1" s="38"/>
      <c r="OAS1" s="38"/>
      <c r="OAT1" s="38"/>
      <c r="OAU1" s="38"/>
      <c r="OAV1" s="38"/>
      <c r="OAW1" s="38"/>
      <c r="OAX1" s="38"/>
      <c r="OAY1" s="38"/>
      <c r="OAZ1" s="38"/>
      <c r="OBA1" s="38"/>
      <c r="OBB1" s="38"/>
      <c r="OBC1" s="38"/>
      <c r="OBD1" s="38"/>
      <c r="OBE1" s="38"/>
      <c r="OBF1" s="38"/>
      <c r="OBG1" s="38"/>
      <c r="OBH1" s="38"/>
      <c r="OBI1" s="38"/>
      <c r="OBJ1" s="38"/>
      <c r="OBK1" s="38"/>
      <c r="OBL1" s="38"/>
      <c r="OBM1" s="38"/>
      <c r="OBN1" s="38"/>
      <c r="OBO1" s="38"/>
      <c r="OBP1" s="38"/>
      <c r="OBQ1" s="38"/>
      <c r="OBR1" s="38"/>
      <c r="OBS1" s="38"/>
      <c r="OBT1" s="38"/>
      <c r="OBU1" s="38"/>
      <c r="OBV1" s="38"/>
      <c r="OBW1" s="38"/>
      <c r="OBX1" s="38"/>
      <c r="OBY1" s="38"/>
      <c r="OBZ1" s="38"/>
      <c r="OCA1" s="38"/>
      <c r="OCB1" s="38"/>
      <c r="OCC1" s="38"/>
      <c r="OCD1" s="38"/>
      <c r="OCE1" s="38"/>
      <c r="OCF1" s="38"/>
      <c r="OCG1" s="38"/>
      <c r="OCH1" s="38"/>
      <c r="OCI1" s="38"/>
      <c r="OCJ1" s="38"/>
      <c r="OCK1" s="38"/>
      <c r="OCL1" s="38"/>
      <c r="OCM1" s="38"/>
      <c r="OCN1" s="38"/>
      <c r="OCO1" s="38"/>
      <c r="OCP1" s="38"/>
      <c r="OCQ1" s="38"/>
      <c r="OCR1" s="38"/>
      <c r="OCS1" s="38"/>
      <c r="OCT1" s="38"/>
      <c r="OCU1" s="38"/>
      <c r="OCV1" s="38"/>
      <c r="OCW1" s="38"/>
      <c r="OCX1" s="38"/>
      <c r="OCY1" s="38"/>
      <c r="OCZ1" s="38"/>
      <c r="ODA1" s="38"/>
      <c r="ODB1" s="38"/>
      <c r="ODC1" s="38"/>
      <c r="ODD1" s="38"/>
      <c r="ODE1" s="38"/>
      <c r="ODF1" s="38"/>
      <c r="ODG1" s="38"/>
      <c r="ODH1" s="38"/>
      <c r="ODI1" s="38"/>
      <c r="ODJ1" s="38"/>
      <c r="ODK1" s="38"/>
      <c r="ODL1" s="38"/>
      <c r="ODM1" s="38"/>
      <c r="ODN1" s="38"/>
      <c r="ODO1" s="38"/>
      <c r="ODP1" s="38"/>
      <c r="ODQ1" s="38"/>
      <c r="ODR1" s="38"/>
      <c r="ODS1" s="38"/>
      <c r="ODT1" s="38"/>
      <c r="ODU1" s="38"/>
      <c r="ODV1" s="38"/>
      <c r="ODW1" s="38"/>
      <c r="ODX1" s="38"/>
      <c r="ODY1" s="38"/>
      <c r="ODZ1" s="38"/>
      <c r="OEA1" s="38"/>
      <c r="OEB1" s="38"/>
      <c r="OEC1" s="38"/>
      <c r="OED1" s="38"/>
      <c r="OEE1" s="38"/>
      <c r="OEF1" s="38"/>
      <c r="OEG1" s="38"/>
      <c r="OEH1" s="38"/>
      <c r="OEI1" s="38"/>
      <c r="OEJ1" s="38"/>
      <c r="OEK1" s="38"/>
      <c r="OEL1" s="38"/>
      <c r="OEM1" s="38"/>
      <c r="OEN1" s="38"/>
      <c r="OEO1" s="38"/>
      <c r="OEP1" s="38"/>
      <c r="OEQ1" s="38"/>
      <c r="OER1" s="38"/>
      <c r="OES1" s="38"/>
      <c r="OET1" s="38"/>
      <c r="OEU1" s="38"/>
      <c r="OEV1" s="38"/>
      <c r="OEW1" s="38"/>
      <c r="OEX1" s="38"/>
      <c r="OEY1" s="38"/>
      <c r="OEZ1" s="38"/>
      <c r="OFA1" s="38"/>
      <c r="OFB1" s="38"/>
      <c r="OFC1" s="38"/>
      <c r="OFD1" s="38"/>
      <c r="OFE1" s="38"/>
      <c r="OFF1" s="38"/>
      <c r="OFG1" s="38"/>
      <c r="OFH1" s="38"/>
      <c r="OFI1" s="38"/>
      <c r="OFJ1" s="38"/>
      <c r="OFK1" s="38"/>
      <c r="OFL1" s="38"/>
      <c r="OFM1" s="38"/>
      <c r="OFN1" s="38"/>
      <c r="OFO1" s="38"/>
      <c r="OFP1" s="38"/>
      <c r="OFQ1" s="38"/>
      <c r="OFR1" s="38"/>
      <c r="OFS1" s="38"/>
      <c r="OFT1" s="38"/>
      <c r="OFU1" s="38"/>
      <c r="OFV1" s="38"/>
      <c r="OFW1" s="38"/>
      <c r="OFX1" s="38"/>
      <c r="OFY1" s="38"/>
      <c r="OFZ1" s="38"/>
      <c r="OGA1" s="38"/>
      <c r="OGB1" s="38"/>
      <c r="OGC1" s="38"/>
      <c r="OGD1" s="38"/>
      <c r="OGE1" s="38"/>
      <c r="OGF1" s="38"/>
      <c r="OGG1" s="38"/>
      <c r="OGH1" s="38"/>
      <c r="OGI1" s="38"/>
      <c r="OGJ1" s="38"/>
      <c r="OGK1" s="38"/>
      <c r="OGL1" s="38"/>
      <c r="OGM1" s="38"/>
      <c r="OGN1" s="38"/>
      <c r="OGO1" s="38"/>
      <c r="OGP1" s="38"/>
      <c r="OGQ1" s="38"/>
      <c r="OGR1" s="38"/>
      <c r="OGS1" s="38"/>
      <c r="OGT1" s="38"/>
      <c r="OGU1" s="38"/>
      <c r="OGV1" s="38"/>
      <c r="OGW1" s="38"/>
      <c r="OGX1" s="38"/>
      <c r="OGY1" s="38"/>
      <c r="OGZ1" s="38"/>
      <c r="OHA1" s="38"/>
      <c r="OHB1" s="38"/>
      <c r="OHC1" s="38"/>
      <c r="OHD1" s="38"/>
      <c r="OHE1" s="38"/>
      <c r="OHF1" s="38"/>
      <c r="OHG1" s="38"/>
      <c r="OHH1" s="38"/>
      <c r="OHI1" s="38"/>
      <c r="OHJ1" s="38"/>
      <c r="OHK1" s="38"/>
      <c r="OHL1" s="38"/>
      <c r="OHM1" s="38"/>
      <c r="OHN1" s="38"/>
      <c r="OHO1" s="38"/>
      <c r="OHP1" s="38"/>
      <c r="OHQ1" s="38"/>
      <c r="OHR1" s="38"/>
      <c r="OHS1" s="38"/>
      <c r="OHT1" s="38"/>
      <c r="OHU1" s="38"/>
      <c r="OHV1" s="38"/>
      <c r="OHW1" s="38"/>
      <c r="OHX1" s="38"/>
      <c r="OHY1" s="38"/>
      <c r="OHZ1" s="38"/>
      <c r="OIA1" s="38"/>
      <c r="OIB1" s="38"/>
      <c r="OIC1" s="38"/>
      <c r="OID1" s="38"/>
      <c r="OIE1" s="38"/>
      <c r="OIF1" s="38"/>
      <c r="OIG1" s="38"/>
      <c r="OIH1" s="38"/>
      <c r="OII1" s="38"/>
      <c r="OIJ1" s="38"/>
      <c r="OIK1" s="38"/>
      <c r="OIL1" s="38"/>
      <c r="OIM1" s="38"/>
      <c r="OIN1" s="38"/>
      <c r="OIO1" s="38"/>
      <c r="OIP1" s="38"/>
      <c r="OIQ1" s="38"/>
      <c r="OIR1" s="38"/>
      <c r="OIS1" s="38"/>
      <c r="OIT1" s="38"/>
      <c r="OIU1" s="38"/>
      <c r="OIV1" s="38"/>
      <c r="OIW1" s="38"/>
      <c r="OIX1" s="38"/>
      <c r="OIY1" s="38"/>
      <c r="OIZ1" s="38"/>
      <c r="OJA1" s="38"/>
      <c r="OJB1" s="38"/>
      <c r="OJC1" s="38"/>
      <c r="OJD1" s="38"/>
      <c r="OJE1" s="38"/>
      <c r="OJF1" s="38"/>
      <c r="OJG1" s="38"/>
      <c r="OJH1" s="38"/>
      <c r="OJI1" s="38"/>
      <c r="OJJ1" s="38"/>
      <c r="OJK1" s="38"/>
      <c r="OJL1" s="38"/>
      <c r="OJM1" s="38"/>
      <c r="OJN1" s="38"/>
      <c r="OJO1" s="38"/>
      <c r="OJP1" s="38"/>
      <c r="OJQ1" s="38"/>
      <c r="OJR1" s="38"/>
      <c r="OJS1" s="38"/>
      <c r="OJT1" s="38"/>
      <c r="OJU1" s="38"/>
      <c r="OJV1" s="38"/>
      <c r="OJW1" s="38"/>
      <c r="OJX1" s="38"/>
      <c r="OJY1" s="38"/>
      <c r="OJZ1" s="38"/>
      <c r="OKA1" s="38"/>
      <c r="OKB1" s="38"/>
      <c r="OKC1" s="38"/>
      <c r="OKD1" s="38"/>
      <c r="OKE1" s="38"/>
      <c r="OKF1" s="38"/>
      <c r="OKG1" s="38"/>
      <c r="OKH1" s="38"/>
      <c r="OKI1" s="38"/>
      <c r="OKJ1" s="38"/>
      <c r="OKK1" s="38"/>
      <c r="OKL1" s="38"/>
      <c r="OKM1" s="38"/>
      <c r="OKN1" s="38"/>
      <c r="OKO1" s="38"/>
      <c r="OKP1" s="38"/>
      <c r="OKQ1" s="38"/>
      <c r="OKR1" s="38"/>
      <c r="OKS1" s="38"/>
      <c r="OKT1" s="38"/>
      <c r="OKU1" s="38"/>
      <c r="OKV1" s="38"/>
      <c r="OKW1" s="38"/>
      <c r="OKX1" s="38"/>
      <c r="OKY1" s="38"/>
      <c r="OKZ1" s="38"/>
      <c r="OLA1" s="38"/>
      <c r="OLB1" s="38"/>
      <c r="OLC1" s="38"/>
      <c r="OLD1" s="38"/>
      <c r="OLE1" s="38"/>
      <c r="OLF1" s="38"/>
      <c r="OLG1" s="38"/>
      <c r="OLH1" s="38"/>
      <c r="OLI1" s="38"/>
      <c r="OLJ1" s="38"/>
      <c r="OLK1" s="38"/>
      <c r="OLL1" s="38"/>
      <c r="OLM1" s="38"/>
      <c r="OLN1" s="38"/>
      <c r="OLO1" s="38"/>
      <c r="OLP1" s="38"/>
      <c r="OLQ1" s="38"/>
      <c r="OLR1" s="38"/>
      <c r="OLS1" s="38"/>
      <c r="OLT1" s="38"/>
      <c r="OLU1" s="38"/>
      <c r="OLV1" s="38"/>
      <c r="OLW1" s="38"/>
      <c r="OLX1" s="38"/>
      <c r="OLY1" s="38"/>
      <c r="OLZ1" s="38"/>
      <c r="OMA1" s="38"/>
      <c r="OMB1" s="38"/>
      <c r="OMC1" s="38"/>
      <c r="OMD1" s="38"/>
      <c r="OME1" s="38"/>
      <c r="OMF1" s="38"/>
      <c r="OMG1" s="38"/>
      <c r="OMH1" s="38"/>
      <c r="OMI1" s="38"/>
      <c r="OMJ1" s="38"/>
      <c r="OMK1" s="38"/>
      <c r="OML1" s="38"/>
      <c r="OMM1" s="38"/>
      <c r="OMN1" s="38"/>
      <c r="OMO1" s="38"/>
      <c r="OMP1" s="38"/>
      <c r="OMQ1" s="38"/>
      <c r="OMR1" s="38"/>
      <c r="OMS1" s="38"/>
      <c r="OMT1" s="38"/>
      <c r="OMU1" s="38"/>
      <c r="OMV1" s="38"/>
      <c r="OMW1" s="38"/>
      <c r="OMX1" s="38"/>
      <c r="OMY1" s="38"/>
      <c r="OMZ1" s="38"/>
      <c r="ONA1" s="38"/>
      <c r="ONB1" s="38"/>
      <c r="ONC1" s="38"/>
      <c r="OND1" s="38"/>
      <c r="ONE1" s="38"/>
      <c r="ONF1" s="38"/>
      <c r="ONG1" s="38"/>
      <c r="ONH1" s="38"/>
      <c r="ONI1" s="38"/>
      <c r="ONJ1" s="38"/>
      <c r="ONK1" s="38"/>
      <c r="ONL1" s="38"/>
      <c r="ONM1" s="38"/>
      <c r="ONN1" s="38"/>
      <c r="ONO1" s="38"/>
      <c r="ONP1" s="38"/>
      <c r="ONQ1" s="38"/>
      <c r="ONR1" s="38"/>
      <c r="ONS1" s="38"/>
      <c r="ONT1" s="38"/>
      <c r="ONU1" s="38"/>
      <c r="ONV1" s="38"/>
      <c r="ONW1" s="38"/>
      <c r="ONX1" s="38"/>
      <c r="ONY1" s="38"/>
      <c r="ONZ1" s="38"/>
      <c r="OOA1" s="38"/>
      <c r="OOB1" s="38"/>
      <c r="OOC1" s="38"/>
      <c r="OOD1" s="38"/>
      <c r="OOE1" s="38"/>
      <c r="OOF1" s="38"/>
      <c r="OOG1" s="38"/>
      <c r="OOH1" s="38"/>
      <c r="OOI1" s="38"/>
      <c r="OOJ1" s="38"/>
      <c r="OOK1" s="38"/>
      <c r="OOL1" s="38"/>
      <c r="OOM1" s="38"/>
      <c r="OON1" s="38"/>
      <c r="OOO1" s="38"/>
      <c r="OOP1" s="38"/>
      <c r="OOQ1" s="38"/>
      <c r="OOR1" s="38"/>
      <c r="OOS1" s="38"/>
      <c r="OOT1" s="38"/>
      <c r="OOU1" s="38"/>
      <c r="OOV1" s="38"/>
      <c r="OOW1" s="38"/>
      <c r="OOX1" s="38"/>
      <c r="OOY1" s="38"/>
      <c r="OOZ1" s="38"/>
      <c r="OPA1" s="38"/>
      <c r="OPB1" s="38"/>
      <c r="OPC1" s="38"/>
      <c r="OPD1" s="38"/>
      <c r="OPE1" s="38"/>
      <c r="OPF1" s="38"/>
      <c r="OPG1" s="38"/>
      <c r="OPH1" s="38"/>
      <c r="OPI1" s="38"/>
      <c r="OPJ1" s="38"/>
      <c r="OPK1" s="38"/>
      <c r="OPL1" s="38"/>
      <c r="OPM1" s="38"/>
      <c r="OPN1" s="38"/>
      <c r="OPO1" s="38"/>
      <c r="OPP1" s="38"/>
      <c r="OPQ1" s="38"/>
      <c r="OPR1" s="38"/>
      <c r="OPS1" s="38"/>
      <c r="OPT1" s="38"/>
      <c r="OPU1" s="38"/>
      <c r="OPV1" s="38"/>
      <c r="OPW1" s="38"/>
      <c r="OPX1" s="38"/>
      <c r="OPY1" s="38"/>
      <c r="OPZ1" s="38"/>
      <c r="OQA1" s="38"/>
      <c r="OQB1" s="38"/>
      <c r="OQC1" s="38"/>
      <c r="OQD1" s="38"/>
      <c r="OQE1" s="38"/>
      <c r="OQF1" s="38"/>
      <c r="OQG1" s="38"/>
      <c r="OQH1" s="38"/>
      <c r="OQI1" s="38"/>
      <c r="OQJ1" s="38"/>
      <c r="OQK1" s="38"/>
      <c r="OQL1" s="38"/>
      <c r="OQM1" s="38"/>
      <c r="OQN1" s="38"/>
      <c r="OQO1" s="38"/>
      <c r="OQP1" s="38"/>
      <c r="OQQ1" s="38"/>
      <c r="OQR1" s="38"/>
      <c r="OQS1" s="38"/>
      <c r="OQT1" s="38"/>
      <c r="OQU1" s="38"/>
      <c r="OQV1" s="38"/>
      <c r="OQW1" s="38"/>
      <c r="OQX1" s="38"/>
      <c r="OQY1" s="38"/>
      <c r="OQZ1" s="38"/>
      <c r="ORA1" s="38"/>
      <c r="ORB1" s="38"/>
      <c r="ORC1" s="38"/>
      <c r="ORD1" s="38"/>
      <c r="ORE1" s="38"/>
      <c r="ORF1" s="38"/>
      <c r="ORG1" s="38"/>
      <c r="ORH1" s="38"/>
      <c r="ORI1" s="38"/>
      <c r="ORJ1" s="38"/>
      <c r="ORK1" s="38"/>
      <c r="ORL1" s="38"/>
      <c r="ORM1" s="38"/>
      <c r="ORN1" s="38"/>
      <c r="ORO1" s="38"/>
      <c r="ORP1" s="38"/>
      <c r="ORQ1" s="38"/>
      <c r="ORR1" s="38"/>
      <c r="ORS1" s="38"/>
      <c r="ORT1" s="38"/>
      <c r="ORU1" s="38"/>
      <c r="ORV1" s="38"/>
      <c r="ORW1" s="38"/>
      <c r="ORX1" s="38"/>
      <c r="ORY1" s="38"/>
      <c r="ORZ1" s="38"/>
      <c r="OSA1" s="38"/>
      <c r="OSB1" s="38"/>
      <c r="OSC1" s="38"/>
      <c r="OSD1" s="38"/>
      <c r="OSE1" s="38"/>
      <c r="OSF1" s="38"/>
      <c r="OSG1" s="38"/>
      <c r="OSH1" s="38"/>
      <c r="OSI1" s="38"/>
      <c r="OSJ1" s="38"/>
      <c r="OSK1" s="38"/>
      <c r="OSL1" s="38"/>
      <c r="OSM1" s="38"/>
      <c r="OSN1" s="38"/>
      <c r="OSO1" s="38"/>
      <c r="OSP1" s="38"/>
      <c r="OSQ1" s="38"/>
      <c r="OSR1" s="38"/>
      <c r="OSS1" s="38"/>
      <c r="OST1" s="38"/>
      <c r="OSU1" s="38"/>
      <c r="OSV1" s="38"/>
      <c r="OSW1" s="38"/>
      <c r="OSX1" s="38"/>
      <c r="OSY1" s="38"/>
      <c r="OSZ1" s="38"/>
      <c r="OTA1" s="38"/>
      <c r="OTB1" s="38"/>
      <c r="OTC1" s="38"/>
      <c r="OTD1" s="38"/>
      <c r="OTE1" s="38"/>
      <c r="OTF1" s="38"/>
      <c r="OTG1" s="38"/>
      <c r="OTH1" s="38"/>
      <c r="OTI1" s="38"/>
      <c r="OTJ1" s="38"/>
      <c r="OTK1" s="38"/>
      <c r="OTL1" s="38"/>
      <c r="OTM1" s="38"/>
      <c r="OTN1" s="38"/>
      <c r="OTO1" s="38"/>
      <c r="OTP1" s="38"/>
      <c r="OTQ1" s="38"/>
      <c r="OTR1" s="38"/>
      <c r="OTS1" s="38"/>
      <c r="OTT1" s="38"/>
      <c r="OTU1" s="38"/>
      <c r="OTV1" s="38"/>
      <c r="OTW1" s="38"/>
      <c r="OTX1" s="38"/>
      <c r="OTY1" s="38"/>
      <c r="OTZ1" s="38"/>
      <c r="OUA1" s="38"/>
      <c r="OUB1" s="38"/>
      <c r="OUC1" s="38"/>
      <c r="OUD1" s="38"/>
      <c r="OUE1" s="38"/>
      <c r="OUF1" s="38"/>
      <c r="OUG1" s="38"/>
      <c r="OUH1" s="38"/>
      <c r="OUI1" s="38"/>
      <c r="OUJ1" s="38"/>
      <c r="OUK1" s="38"/>
      <c r="OUL1" s="38"/>
      <c r="OUM1" s="38"/>
      <c r="OUN1" s="38"/>
      <c r="OUO1" s="38"/>
      <c r="OUP1" s="38"/>
      <c r="OUQ1" s="38"/>
      <c r="OUR1" s="38"/>
      <c r="OUS1" s="38"/>
      <c r="OUT1" s="38"/>
      <c r="OUU1" s="38"/>
      <c r="OUV1" s="38"/>
      <c r="OUW1" s="38"/>
      <c r="OUX1" s="38"/>
      <c r="OUY1" s="38"/>
      <c r="OUZ1" s="38"/>
      <c r="OVA1" s="38"/>
      <c r="OVB1" s="38"/>
      <c r="OVC1" s="38"/>
      <c r="OVD1" s="38"/>
      <c r="OVE1" s="38"/>
      <c r="OVF1" s="38"/>
      <c r="OVG1" s="38"/>
      <c r="OVH1" s="38"/>
      <c r="OVI1" s="38"/>
      <c r="OVJ1" s="38"/>
      <c r="OVK1" s="38"/>
      <c r="OVL1" s="38"/>
      <c r="OVM1" s="38"/>
      <c r="OVN1" s="38"/>
      <c r="OVO1" s="38"/>
      <c r="OVP1" s="38"/>
      <c r="OVQ1" s="38"/>
      <c r="OVR1" s="38"/>
      <c r="OVS1" s="38"/>
      <c r="OVT1" s="38"/>
      <c r="OVU1" s="38"/>
      <c r="OVV1" s="38"/>
      <c r="OVW1" s="38"/>
      <c r="OVX1" s="38"/>
      <c r="OVY1" s="38"/>
      <c r="OVZ1" s="38"/>
      <c r="OWA1" s="38"/>
      <c r="OWB1" s="38"/>
      <c r="OWC1" s="38"/>
      <c r="OWD1" s="38"/>
      <c r="OWE1" s="38"/>
      <c r="OWF1" s="38"/>
      <c r="OWG1" s="38"/>
      <c r="OWH1" s="38"/>
      <c r="OWI1" s="38"/>
      <c r="OWJ1" s="38"/>
      <c r="OWK1" s="38"/>
      <c r="OWL1" s="38"/>
      <c r="OWM1" s="38"/>
      <c r="OWN1" s="38"/>
      <c r="OWO1" s="38"/>
      <c r="OWP1" s="38"/>
      <c r="OWQ1" s="38"/>
      <c r="OWR1" s="38"/>
      <c r="OWS1" s="38"/>
      <c r="OWT1" s="38"/>
      <c r="OWU1" s="38"/>
      <c r="OWV1" s="38"/>
      <c r="OWW1" s="38"/>
      <c r="OWX1" s="38"/>
      <c r="OWY1" s="38"/>
      <c r="OWZ1" s="38"/>
      <c r="OXA1" s="38"/>
      <c r="OXB1" s="38"/>
      <c r="OXC1" s="38"/>
      <c r="OXD1" s="38"/>
      <c r="OXE1" s="38"/>
      <c r="OXF1" s="38"/>
      <c r="OXG1" s="38"/>
      <c r="OXH1" s="38"/>
      <c r="OXI1" s="38"/>
      <c r="OXJ1" s="38"/>
      <c r="OXK1" s="38"/>
      <c r="OXL1" s="38"/>
      <c r="OXM1" s="38"/>
      <c r="OXN1" s="38"/>
      <c r="OXO1" s="38"/>
      <c r="OXP1" s="38"/>
      <c r="OXQ1" s="38"/>
      <c r="OXR1" s="38"/>
      <c r="OXS1" s="38"/>
      <c r="OXT1" s="38"/>
      <c r="OXU1" s="38"/>
      <c r="OXV1" s="38"/>
      <c r="OXW1" s="38"/>
      <c r="OXX1" s="38"/>
      <c r="OXY1" s="38"/>
      <c r="OXZ1" s="38"/>
      <c r="OYA1" s="38"/>
      <c r="OYB1" s="38"/>
      <c r="OYC1" s="38"/>
      <c r="OYD1" s="38"/>
      <c r="OYE1" s="38"/>
      <c r="OYF1" s="38"/>
      <c r="OYG1" s="38"/>
      <c r="OYH1" s="38"/>
      <c r="OYI1" s="38"/>
      <c r="OYJ1" s="38"/>
      <c r="OYK1" s="38"/>
      <c r="OYL1" s="38"/>
      <c r="OYM1" s="38"/>
      <c r="OYN1" s="38"/>
      <c r="OYO1" s="38"/>
      <c r="OYP1" s="38"/>
      <c r="OYQ1" s="38"/>
      <c r="OYR1" s="38"/>
      <c r="OYS1" s="38"/>
      <c r="OYT1" s="38"/>
      <c r="OYU1" s="38"/>
      <c r="OYV1" s="38"/>
      <c r="OYW1" s="38"/>
      <c r="OYX1" s="38"/>
      <c r="OYY1" s="38"/>
      <c r="OYZ1" s="38"/>
      <c r="OZA1" s="38"/>
      <c r="OZB1" s="38"/>
      <c r="OZC1" s="38"/>
      <c r="OZD1" s="38"/>
      <c r="OZE1" s="38"/>
      <c r="OZF1" s="38"/>
      <c r="OZG1" s="38"/>
      <c r="OZH1" s="38"/>
      <c r="OZI1" s="38"/>
      <c r="OZJ1" s="38"/>
      <c r="OZK1" s="38"/>
      <c r="OZL1" s="38"/>
      <c r="OZM1" s="38"/>
      <c r="OZN1" s="38"/>
      <c r="OZO1" s="38"/>
      <c r="OZP1" s="38"/>
      <c r="OZQ1" s="38"/>
      <c r="OZR1" s="38"/>
      <c r="OZS1" s="38"/>
      <c r="OZT1" s="38"/>
      <c r="OZU1" s="38"/>
      <c r="OZV1" s="38"/>
      <c r="OZW1" s="38"/>
      <c r="OZX1" s="38"/>
      <c r="OZY1" s="38"/>
      <c r="OZZ1" s="38"/>
      <c r="PAA1" s="38"/>
      <c r="PAB1" s="38"/>
      <c r="PAC1" s="38"/>
      <c r="PAD1" s="38"/>
      <c r="PAE1" s="38"/>
      <c r="PAF1" s="38"/>
      <c r="PAG1" s="38"/>
      <c r="PAH1" s="38"/>
      <c r="PAI1" s="38"/>
      <c r="PAJ1" s="38"/>
      <c r="PAK1" s="38"/>
      <c r="PAL1" s="38"/>
      <c r="PAM1" s="38"/>
      <c r="PAN1" s="38"/>
      <c r="PAO1" s="38"/>
      <c r="PAP1" s="38"/>
      <c r="PAQ1" s="38"/>
      <c r="PAR1" s="38"/>
      <c r="PAS1" s="38"/>
      <c r="PAT1" s="38"/>
      <c r="PAU1" s="38"/>
      <c r="PAV1" s="38"/>
      <c r="PAW1" s="38"/>
      <c r="PAX1" s="38"/>
      <c r="PAY1" s="38"/>
      <c r="PAZ1" s="38"/>
      <c r="PBA1" s="38"/>
      <c r="PBB1" s="38"/>
      <c r="PBC1" s="38"/>
      <c r="PBD1" s="38"/>
      <c r="PBE1" s="38"/>
      <c r="PBF1" s="38"/>
      <c r="PBG1" s="38"/>
      <c r="PBH1" s="38"/>
      <c r="PBI1" s="38"/>
      <c r="PBJ1" s="38"/>
      <c r="PBK1" s="38"/>
      <c r="PBL1" s="38"/>
      <c r="PBM1" s="38"/>
      <c r="PBN1" s="38"/>
      <c r="PBO1" s="38"/>
      <c r="PBP1" s="38"/>
      <c r="PBQ1" s="38"/>
      <c r="PBR1" s="38"/>
      <c r="PBS1" s="38"/>
      <c r="PBT1" s="38"/>
      <c r="PBU1" s="38"/>
      <c r="PBV1" s="38"/>
      <c r="PBW1" s="38"/>
      <c r="PBX1" s="38"/>
      <c r="PBY1" s="38"/>
      <c r="PBZ1" s="38"/>
      <c r="PCA1" s="38"/>
      <c r="PCB1" s="38"/>
      <c r="PCC1" s="38"/>
      <c r="PCD1" s="38"/>
      <c r="PCE1" s="38"/>
      <c r="PCF1" s="38"/>
      <c r="PCG1" s="38"/>
      <c r="PCH1" s="38"/>
      <c r="PCI1" s="38"/>
      <c r="PCJ1" s="38"/>
      <c r="PCK1" s="38"/>
      <c r="PCL1" s="38"/>
      <c r="PCM1" s="38"/>
      <c r="PCN1" s="38"/>
      <c r="PCO1" s="38"/>
      <c r="PCP1" s="38"/>
      <c r="PCQ1" s="38"/>
      <c r="PCR1" s="38"/>
      <c r="PCS1" s="38"/>
      <c r="PCT1" s="38"/>
      <c r="PCU1" s="38"/>
      <c r="PCV1" s="38"/>
      <c r="PCW1" s="38"/>
      <c r="PCX1" s="38"/>
      <c r="PCY1" s="38"/>
      <c r="PCZ1" s="38"/>
      <c r="PDA1" s="38"/>
      <c r="PDB1" s="38"/>
      <c r="PDC1" s="38"/>
      <c r="PDD1" s="38"/>
      <c r="PDE1" s="38"/>
      <c r="PDF1" s="38"/>
      <c r="PDG1" s="38"/>
      <c r="PDH1" s="38"/>
      <c r="PDI1" s="38"/>
      <c r="PDJ1" s="38"/>
      <c r="PDK1" s="38"/>
      <c r="PDL1" s="38"/>
      <c r="PDM1" s="38"/>
      <c r="PDN1" s="38"/>
      <c r="PDO1" s="38"/>
      <c r="PDP1" s="38"/>
      <c r="PDQ1" s="38"/>
      <c r="PDR1" s="38"/>
      <c r="PDS1" s="38"/>
      <c r="PDT1" s="38"/>
      <c r="PDU1" s="38"/>
      <c r="PDV1" s="38"/>
      <c r="PDW1" s="38"/>
      <c r="PDX1" s="38"/>
      <c r="PDY1" s="38"/>
      <c r="PDZ1" s="38"/>
      <c r="PEA1" s="38"/>
      <c r="PEB1" s="38"/>
      <c r="PEC1" s="38"/>
      <c r="PED1" s="38"/>
      <c r="PEE1" s="38"/>
      <c r="PEF1" s="38"/>
      <c r="PEG1" s="38"/>
      <c r="PEH1" s="38"/>
      <c r="PEI1" s="38"/>
      <c r="PEJ1" s="38"/>
      <c r="PEK1" s="38"/>
      <c r="PEL1" s="38"/>
      <c r="PEM1" s="38"/>
      <c r="PEN1" s="38"/>
      <c r="PEO1" s="38"/>
      <c r="PEP1" s="38"/>
      <c r="PEQ1" s="38"/>
      <c r="PER1" s="38"/>
      <c r="PES1" s="38"/>
      <c r="PET1" s="38"/>
      <c r="PEU1" s="38"/>
      <c r="PEV1" s="38"/>
      <c r="PEW1" s="38"/>
      <c r="PEX1" s="38"/>
      <c r="PEY1" s="38"/>
      <c r="PEZ1" s="38"/>
      <c r="PFA1" s="38"/>
      <c r="PFB1" s="38"/>
      <c r="PFC1" s="38"/>
      <c r="PFD1" s="38"/>
      <c r="PFE1" s="38"/>
      <c r="PFF1" s="38"/>
      <c r="PFG1" s="38"/>
      <c r="PFH1" s="38"/>
      <c r="PFI1" s="38"/>
      <c r="PFJ1" s="38"/>
      <c r="PFK1" s="38"/>
      <c r="PFL1" s="38"/>
      <c r="PFM1" s="38"/>
      <c r="PFN1" s="38"/>
      <c r="PFO1" s="38"/>
      <c r="PFP1" s="38"/>
      <c r="PFQ1" s="38"/>
      <c r="PFR1" s="38"/>
      <c r="PFS1" s="38"/>
      <c r="PFT1" s="38"/>
      <c r="PFU1" s="38"/>
      <c r="PFV1" s="38"/>
      <c r="PFW1" s="38"/>
      <c r="PFX1" s="38"/>
      <c r="PFY1" s="38"/>
      <c r="PFZ1" s="38"/>
      <c r="PGA1" s="38"/>
      <c r="PGB1" s="38"/>
      <c r="PGC1" s="38"/>
      <c r="PGD1" s="38"/>
      <c r="PGE1" s="38"/>
      <c r="PGF1" s="38"/>
      <c r="PGG1" s="38"/>
      <c r="PGH1" s="38"/>
      <c r="PGI1" s="38"/>
      <c r="PGJ1" s="38"/>
      <c r="PGK1" s="38"/>
      <c r="PGL1" s="38"/>
      <c r="PGM1" s="38"/>
      <c r="PGN1" s="38"/>
      <c r="PGO1" s="38"/>
      <c r="PGP1" s="38"/>
      <c r="PGQ1" s="38"/>
      <c r="PGR1" s="38"/>
      <c r="PGS1" s="38"/>
      <c r="PGT1" s="38"/>
      <c r="PGU1" s="38"/>
      <c r="PGV1" s="38"/>
      <c r="PGW1" s="38"/>
      <c r="PGX1" s="38"/>
      <c r="PGY1" s="38"/>
      <c r="PGZ1" s="38"/>
      <c r="PHA1" s="38"/>
      <c r="PHB1" s="38"/>
      <c r="PHC1" s="38"/>
      <c r="PHD1" s="38"/>
      <c r="PHE1" s="38"/>
      <c r="PHF1" s="38"/>
      <c r="PHG1" s="38"/>
      <c r="PHH1" s="38"/>
      <c r="PHI1" s="38"/>
      <c r="PHJ1" s="38"/>
      <c r="PHK1" s="38"/>
      <c r="PHL1" s="38"/>
      <c r="PHM1" s="38"/>
      <c r="PHN1" s="38"/>
      <c r="PHO1" s="38"/>
      <c r="PHP1" s="38"/>
      <c r="PHQ1" s="38"/>
      <c r="PHR1" s="38"/>
      <c r="PHS1" s="38"/>
      <c r="PHT1" s="38"/>
      <c r="PHU1" s="38"/>
      <c r="PHV1" s="38"/>
      <c r="PHW1" s="38"/>
      <c r="PHX1" s="38"/>
      <c r="PHY1" s="38"/>
      <c r="PHZ1" s="38"/>
      <c r="PIA1" s="38"/>
      <c r="PIB1" s="38"/>
      <c r="PIC1" s="38"/>
      <c r="PID1" s="38"/>
      <c r="PIE1" s="38"/>
      <c r="PIF1" s="38"/>
      <c r="PIG1" s="38"/>
      <c r="PIH1" s="38"/>
      <c r="PII1" s="38"/>
      <c r="PIJ1" s="38"/>
      <c r="PIK1" s="38"/>
      <c r="PIL1" s="38"/>
      <c r="PIM1" s="38"/>
      <c r="PIN1" s="38"/>
      <c r="PIO1" s="38"/>
      <c r="PIP1" s="38"/>
      <c r="PIQ1" s="38"/>
      <c r="PIR1" s="38"/>
      <c r="PIS1" s="38"/>
      <c r="PIT1" s="38"/>
      <c r="PIU1" s="38"/>
      <c r="PIV1" s="38"/>
      <c r="PIW1" s="38"/>
      <c r="PIX1" s="38"/>
      <c r="PIY1" s="38"/>
      <c r="PIZ1" s="38"/>
      <c r="PJA1" s="38"/>
      <c r="PJB1" s="38"/>
      <c r="PJC1" s="38"/>
      <c r="PJD1" s="38"/>
      <c r="PJE1" s="38"/>
      <c r="PJF1" s="38"/>
      <c r="PJG1" s="38"/>
      <c r="PJH1" s="38"/>
      <c r="PJI1" s="38"/>
      <c r="PJJ1" s="38"/>
      <c r="PJK1" s="38"/>
      <c r="PJL1" s="38"/>
      <c r="PJM1" s="38"/>
      <c r="PJN1" s="38"/>
      <c r="PJO1" s="38"/>
      <c r="PJP1" s="38"/>
      <c r="PJQ1" s="38"/>
      <c r="PJR1" s="38"/>
      <c r="PJS1" s="38"/>
      <c r="PJT1" s="38"/>
      <c r="PJU1" s="38"/>
      <c r="PJV1" s="38"/>
      <c r="PJW1" s="38"/>
      <c r="PJX1" s="38"/>
      <c r="PJY1" s="38"/>
      <c r="PJZ1" s="38"/>
      <c r="PKA1" s="38"/>
      <c r="PKB1" s="38"/>
      <c r="PKC1" s="38"/>
      <c r="PKD1" s="38"/>
      <c r="PKE1" s="38"/>
      <c r="PKF1" s="38"/>
      <c r="PKG1" s="38"/>
      <c r="PKH1" s="38"/>
      <c r="PKI1" s="38"/>
      <c r="PKJ1" s="38"/>
      <c r="PKK1" s="38"/>
      <c r="PKL1" s="38"/>
      <c r="PKM1" s="38"/>
      <c r="PKN1" s="38"/>
      <c r="PKO1" s="38"/>
      <c r="PKP1" s="38"/>
      <c r="PKQ1" s="38"/>
      <c r="PKR1" s="38"/>
      <c r="PKS1" s="38"/>
      <c r="PKT1" s="38"/>
      <c r="PKU1" s="38"/>
      <c r="PKV1" s="38"/>
      <c r="PKW1" s="38"/>
      <c r="PKX1" s="38"/>
      <c r="PKY1" s="38"/>
      <c r="PKZ1" s="38"/>
      <c r="PLA1" s="38"/>
      <c r="PLB1" s="38"/>
      <c r="PLC1" s="38"/>
      <c r="PLD1" s="38"/>
      <c r="PLE1" s="38"/>
      <c r="PLF1" s="38"/>
      <c r="PLG1" s="38"/>
      <c r="PLH1" s="38"/>
      <c r="PLI1" s="38"/>
      <c r="PLJ1" s="38"/>
      <c r="PLK1" s="38"/>
      <c r="PLL1" s="38"/>
      <c r="PLM1" s="38"/>
      <c r="PLN1" s="38"/>
      <c r="PLO1" s="38"/>
      <c r="PLP1" s="38"/>
      <c r="PLQ1" s="38"/>
      <c r="PLR1" s="38"/>
      <c r="PLS1" s="38"/>
      <c r="PLT1" s="38"/>
      <c r="PLU1" s="38"/>
      <c r="PLV1" s="38"/>
      <c r="PLW1" s="38"/>
      <c r="PLX1" s="38"/>
      <c r="PLY1" s="38"/>
      <c r="PLZ1" s="38"/>
      <c r="PMA1" s="38"/>
      <c r="PMB1" s="38"/>
      <c r="PMC1" s="38"/>
      <c r="PMD1" s="38"/>
      <c r="PME1" s="38"/>
      <c r="PMF1" s="38"/>
      <c r="PMG1" s="38"/>
      <c r="PMH1" s="38"/>
      <c r="PMI1" s="38"/>
      <c r="PMJ1" s="38"/>
      <c r="PMK1" s="38"/>
      <c r="PML1" s="38"/>
      <c r="PMM1" s="38"/>
      <c r="PMN1" s="38"/>
      <c r="PMO1" s="38"/>
      <c r="PMP1" s="38"/>
      <c r="PMQ1" s="38"/>
      <c r="PMR1" s="38"/>
      <c r="PMS1" s="38"/>
      <c r="PMT1" s="38"/>
      <c r="PMU1" s="38"/>
      <c r="PMV1" s="38"/>
      <c r="PMW1" s="38"/>
      <c r="PMX1" s="38"/>
      <c r="PMY1" s="38"/>
      <c r="PMZ1" s="38"/>
      <c r="PNA1" s="38"/>
      <c r="PNB1" s="38"/>
      <c r="PNC1" s="38"/>
      <c r="PND1" s="38"/>
      <c r="PNE1" s="38"/>
      <c r="PNF1" s="38"/>
      <c r="PNG1" s="38"/>
      <c r="PNH1" s="38"/>
      <c r="PNI1" s="38"/>
      <c r="PNJ1" s="38"/>
      <c r="PNK1" s="38"/>
      <c r="PNL1" s="38"/>
      <c r="PNM1" s="38"/>
      <c r="PNN1" s="38"/>
      <c r="PNO1" s="38"/>
      <c r="PNP1" s="38"/>
      <c r="PNQ1" s="38"/>
      <c r="PNR1" s="38"/>
      <c r="PNS1" s="38"/>
      <c r="PNT1" s="38"/>
      <c r="PNU1" s="38"/>
      <c r="PNV1" s="38"/>
      <c r="PNW1" s="38"/>
      <c r="PNX1" s="38"/>
      <c r="PNY1" s="38"/>
      <c r="PNZ1" s="38"/>
      <c r="POA1" s="38"/>
      <c r="POB1" s="38"/>
      <c r="POC1" s="38"/>
      <c r="POD1" s="38"/>
      <c r="POE1" s="38"/>
      <c r="POF1" s="38"/>
      <c r="POG1" s="38"/>
      <c r="POH1" s="38"/>
      <c r="POI1" s="38"/>
      <c r="POJ1" s="38"/>
      <c r="POK1" s="38"/>
      <c r="POL1" s="38"/>
      <c r="POM1" s="38"/>
      <c r="PON1" s="38"/>
      <c r="POO1" s="38"/>
      <c r="POP1" s="38"/>
      <c r="POQ1" s="38"/>
      <c r="POR1" s="38"/>
      <c r="POS1" s="38"/>
      <c r="POT1" s="38"/>
      <c r="POU1" s="38"/>
      <c r="POV1" s="38"/>
      <c r="POW1" s="38"/>
      <c r="POX1" s="38"/>
      <c r="POY1" s="38"/>
      <c r="POZ1" s="38"/>
      <c r="PPA1" s="38"/>
      <c r="PPB1" s="38"/>
      <c r="PPC1" s="38"/>
      <c r="PPD1" s="38"/>
      <c r="PPE1" s="38"/>
      <c r="PPF1" s="38"/>
      <c r="PPG1" s="38"/>
      <c r="PPH1" s="38"/>
      <c r="PPI1" s="38"/>
      <c r="PPJ1" s="38"/>
      <c r="PPK1" s="38"/>
      <c r="PPL1" s="38"/>
      <c r="PPM1" s="38"/>
      <c r="PPN1" s="38"/>
      <c r="PPO1" s="38"/>
      <c r="PPP1" s="38"/>
      <c r="PPQ1" s="38"/>
      <c r="PPR1" s="38"/>
      <c r="PPS1" s="38"/>
      <c r="PPT1" s="38"/>
      <c r="PPU1" s="38"/>
      <c r="PPV1" s="38"/>
      <c r="PPW1" s="38"/>
      <c r="PPX1" s="38"/>
      <c r="PPY1" s="38"/>
      <c r="PPZ1" s="38"/>
      <c r="PQA1" s="38"/>
      <c r="PQB1" s="38"/>
      <c r="PQC1" s="38"/>
      <c r="PQD1" s="38"/>
      <c r="PQE1" s="38"/>
      <c r="PQF1" s="38"/>
      <c r="PQG1" s="38"/>
      <c r="PQH1" s="38"/>
      <c r="PQI1" s="38"/>
      <c r="PQJ1" s="38"/>
      <c r="PQK1" s="38"/>
      <c r="PQL1" s="38"/>
      <c r="PQM1" s="38"/>
      <c r="PQN1" s="38"/>
      <c r="PQO1" s="38"/>
      <c r="PQP1" s="38"/>
      <c r="PQQ1" s="38"/>
      <c r="PQR1" s="38"/>
      <c r="PQS1" s="38"/>
      <c r="PQT1" s="38"/>
      <c r="PQU1" s="38"/>
      <c r="PQV1" s="38"/>
      <c r="PQW1" s="38"/>
      <c r="PQX1" s="38"/>
      <c r="PQY1" s="38"/>
      <c r="PQZ1" s="38"/>
      <c r="PRA1" s="38"/>
      <c r="PRB1" s="38"/>
      <c r="PRC1" s="38"/>
      <c r="PRD1" s="38"/>
      <c r="PRE1" s="38"/>
      <c r="PRF1" s="38"/>
      <c r="PRG1" s="38"/>
      <c r="PRH1" s="38"/>
      <c r="PRI1" s="38"/>
      <c r="PRJ1" s="38"/>
      <c r="PRK1" s="38"/>
      <c r="PRL1" s="38"/>
      <c r="PRM1" s="38"/>
      <c r="PRN1" s="38"/>
      <c r="PRO1" s="38"/>
      <c r="PRP1" s="38"/>
      <c r="PRQ1" s="38"/>
      <c r="PRR1" s="38"/>
      <c r="PRS1" s="38"/>
      <c r="PRT1" s="38"/>
      <c r="PRU1" s="38"/>
      <c r="PRV1" s="38"/>
      <c r="PRW1" s="38"/>
      <c r="PRX1" s="38"/>
      <c r="PRY1" s="38"/>
      <c r="PRZ1" s="38"/>
      <c r="PSA1" s="38"/>
      <c r="PSB1" s="38"/>
      <c r="PSC1" s="38"/>
      <c r="PSD1" s="38"/>
      <c r="PSE1" s="38"/>
      <c r="PSF1" s="38"/>
      <c r="PSG1" s="38"/>
      <c r="PSH1" s="38"/>
      <c r="PSI1" s="38"/>
      <c r="PSJ1" s="38"/>
      <c r="PSK1" s="38"/>
      <c r="PSL1" s="38"/>
      <c r="PSM1" s="38"/>
      <c r="PSN1" s="38"/>
      <c r="PSO1" s="38"/>
      <c r="PSP1" s="38"/>
      <c r="PSQ1" s="38"/>
      <c r="PSR1" s="38"/>
      <c r="PSS1" s="38"/>
      <c r="PST1" s="38"/>
      <c r="PSU1" s="38"/>
      <c r="PSV1" s="38"/>
      <c r="PSW1" s="38"/>
      <c r="PSX1" s="38"/>
      <c r="PSY1" s="38"/>
      <c r="PSZ1" s="38"/>
      <c r="PTA1" s="38"/>
      <c r="PTB1" s="38"/>
      <c r="PTC1" s="38"/>
      <c r="PTD1" s="38"/>
      <c r="PTE1" s="38"/>
      <c r="PTF1" s="38"/>
      <c r="PTG1" s="38"/>
      <c r="PTH1" s="38"/>
      <c r="PTI1" s="38"/>
      <c r="PTJ1" s="38"/>
      <c r="PTK1" s="38"/>
      <c r="PTL1" s="38"/>
      <c r="PTM1" s="38"/>
      <c r="PTN1" s="38"/>
      <c r="PTO1" s="38"/>
      <c r="PTP1" s="38"/>
      <c r="PTQ1" s="38"/>
      <c r="PTR1" s="38"/>
      <c r="PTS1" s="38"/>
      <c r="PTT1" s="38"/>
      <c r="PTU1" s="38"/>
      <c r="PTV1" s="38"/>
      <c r="PTW1" s="38"/>
      <c r="PTX1" s="38"/>
      <c r="PTY1" s="38"/>
      <c r="PTZ1" s="38"/>
      <c r="PUA1" s="38"/>
      <c r="PUB1" s="38"/>
      <c r="PUC1" s="38"/>
      <c r="PUD1" s="38"/>
      <c r="PUE1" s="38"/>
      <c r="PUF1" s="38"/>
      <c r="PUG1" s="38"/>
      <c r="PUH1" s="38"/>
      <c r="PUI1" s="38"/>
      <c r="PUJ1" s="38"/>
      <c r="PUK1" s="38"/>
      <c r="PUL1" s="38"/>
      <c r="PUM1" s="38"/>
      <c r="PUN1" s="38"/>
      <c r="PUO1" s="38"/>
      <c r="PUP1" s="38"/>
      <c r="PUQ1" s="38"/>
      <c r="PUR1" s="38"/>
      <c r="PUS1" s="38"/>
      <c r="PUT1" s="38"/>
      <c r="PUU1" s="38"/>
      <c r="PUV1" s="38"/>
      <c r="PUW1" s="38"/>
      <c r="PUX1" s="38"/>
      <c r="PUY1" s="38"/>
      <c r="PUZ1" s="38"/>
      <c r="PVA1" s="38"/>
      <c r="PVB1" s="38"/>
      <c r="PVC1" s="38"/>
      <c r="PVD1" s="38"/>
      <c r="PVE1" s="38"/>
      <c r="PVF1" s="38"/>
      <c r="PVG1" s="38"/>
      <c r="PVH1" s="38"/>
      <c r="PVI1" s="38"/>
      <c r="PVJ1" s="38"/>
      <c r="PVK1" s="38"/>
      <c r="PVL1" s="38"/>
      <c r="PVM1" s="38"/>
      <c r="PVN1" s="38"/>
      <c r="PVO1" s="38"/>
      <c r="PVP1" s="38"/>
      <c r="PVQ1" s="38"/>
      <c r="PVR1" s="38"/>
      <c r="PVS1" s="38"/>
      <c r="PVT1" s="38"/>
      <c r="PVU1" s="38"/>
      <c r="PVV1" s="38"/>
      <c r="PVW1" s="38"/>
      <c r="PVX1" s="38"/>
      <c r="PVY1" s="38"/>
      <c r="PVZ1" s="38"/>
      <c r="PWA1" s="38"/>
      <c r="PWB1" s="38"/>
      <c r="PWC1" s="38"/>
      <c r="PWD1" s="38"/>
      <c r="PWE1" s="38"/>
      <c r="PWF1" s="38"/>
      <c r="PWG1" s="38"/>
      <c r="PWH1" s="38"/>
      <c r="PWI1" s="38"/>
      <c r="PWJ1" s="38"/>
      <c r="PWK1" s="38"/>
      <c r="PWL1" s="38"/>
      <c r="PWM1" s="38"/>
      <c r="PWN1" s="38"/>
      <c r="PWO1" s="38"/>
      <c r="PWP1" s="38"/>
      <c r="PWQ1" s="38"/>
      <c r="PWR1" s="38"/>
      <c r="PWS1" s="38"/>
      <c r="PWT1" s="38"/>
      <c r="PWU1" s="38"/>
      <c r="PWV1" s="38"/>
      <c r="PWW1" s="38"/>
      <c r="PWX1" s="38"/>
      <c r="PWY1" s="38"/>
      <c r="PWZ1" s="38"/>
      <c r="PXA1" s="38"/>
      <c r="PXB1" s="38"/>
      <c r="PXC1" s="38"/>
      <c r="PXD1" s="38"/>
      <c r="PXE1" s="38"/>
      <c r="PXF1" s="38"/>
      <c r="PXG1" s="38"/>
      <c r="PXH1" s="38"/>
      <c r="PXI1" s="38"/>
      <c r="PXJ1" s="38"/>
      <c r="PXK1" s="38"/>
      <c r="PXL1" s="38"/>
      <c r="PXM1" s="38"/>
      <c r="PXN1" s="38"/>
      <c r="PXO1" s="38"/>
      <c r="PXP1" s="38"/>
      <c r="PXQ1" s="38"/>
      <c r="PXR1" s="38"/>
      <c r="PXS1" s="38"/>
      <c r="PXT1" s="38"/>
      <c r="PXU1" s="38"/>
      <c r="PXV1" s="38"/>
      <c r="PXW1" s="38"/>
      <c r="PXX1" s="38"/>
      <c r="PXY1" s="38"/>
      <c r="PXZ1" s="38"/>
      <c r="PYA1" s="38"/>
      <c r="PYB1" s="38"/>
      <c r="PYC1" s="38"/>
      <c r="PYD1" s="38"/>
      <c r="PYE1" s="38"/>
      <c r="PYF1" s="38"/>
      <c r="PYG1" s="38"/>
      <c r="PYH1" s="38"/>
      <c r="PYI1" s="38"/>
      <c r="PYJ1" s="38"/>
      <c r="PYK1" s="38"/>
      <c r="PYL1" s="38"/>
      <c r="PYM1" s="38"/>
      <c r="PYN1" s="38"/>
      <c r="PYO1" s="38"/>
      <c r="PYP1" s="38"/>
      <c r="PYQ1" s="38"/>
      <c r="PYR1" s="38"/>
      <c r="PYS1" s="38"/>
      <c r="PYT1" s="38"/>
      <c r="PYU1" s="38"/>
      <c r="PYV1" s="38"/>
      <c r="PYW1" s="38"/>
      <c r="PYX1" s="38"/>
      <c r="PYY1" s="38"/>
      <c r="PYZ1" s="38"/>
      <c r="PZA1" s="38"/>
      <c r="PZB1" s="38"/>
      <c r="PZC1" s="38"/>
      <c r="PZD1" s="38"/>
      <c r="PZE1" s="38"/>
      <c r="PZF1" s="38"/>
      <c r="PZG1" s="38"/>
      <c r="PZH1" s="38"/>
      <c r="PZI1" s="38"/>
      <c r="PZJ1" s="38"/>
      <c r="PZK1" s="38"/>
      <c r="PZL1" s="38"/>
      <c r="PZM1" s="38"/>
      <c r="PZN1" s="38"/>
      <c r="PZO1" s="38"/>
      <c r="PZP1" s="38"/>
      <c r="PZQ1" s="38"/>
      <c r="PZR1" s="38"/>
      <c r="PZS1" s="38"/>
      <c r="PZT1" s="38"/>
      <c r="PZU1" s="38"/>
      <c r="PZV1" s="38"/>
      <c r="PZW1" s="38"/>
      <c r="PZX1" s="38"/>
      <c r="PZY1" s="38"/>
      <c r="PZZ1" s="38"/>
      <c r="QAA1" s="38"/>
      <c r="QAB1" s="38"/>
      <c r="QAC1" s="38"/>
      <c r="QAD1" s="38"/>
      <c r="QAE1" s="38"/>
      <c r="QAF1" s="38"/>
      <c r="QAG1" s="38"/>
      <c r="QAH1" s="38"/>
      <c r="QAI1" s="38"/>
      <c r="QAJ1" s="38"/>
      <c r="QAK1" s="38"/>
      <c r="QAL1" s="38"/>
      <c r="QAM1" s="38"/>
      <c r="QAN1" s="38"/>
      <c r="QAO1" s="38"/>
      <c r="QAP1" s="38"/>
      <c r="QAQ1" s="38"/>
      <c r="QAR1" s="38"/>
      <c r="QAS1" s="38"/>
      <c r="QAT1" s="38"/>
      <c r="QAU1" s="38"/>
      <c r="QAV1" s="38"/>
      <c r="QAW1" s="38"/>
      <c r="QAX1" s="38"/>
      <c r="QAY1" s="38"/>
      <c r="QAZ1" s="38"/>
      <c r="QBA1" s="38"/>
      <c r="QBB1" s="38"/>
      <c r="QBC1" s="38"/>
      <c r="QBD1" s="38"/>
      <c r="QBE1" s="38"/>
      <c r="QBF1" s="38"/>
      <c r="QBG1" s="38"/>
      <c r="QBH1" s="38"/>
      <c r="QBI1" s="38"/>
      <c r="QBJ1" s="38"/>
      <c r="QBK1" s="38"/>
      <c r="QBL1" s="38"/>
      <c r="QBM1" s="38"/>
      <c r="QBN1" s="38"/>
      <c r="QBO1" s="38"/>
      <c r="QBP1" s="38"/>
      <c r="QBQ1" s="38"/>
      <c r="QBR1" s="38"/>
      <c r="QBS1" s="38"/>
      <c r="QBT1" s="38"/>
      <c r="QBU1" s="38"/>
      <c r="QBV1" s="38"/>
      <c r="QBW1" s="38"/>
      <c r="QBX1" s="38"/>
      <c r="QBY1" s="38"/>
      <c r="QBZ1" s="38"/>
      <c r="QCA1" s="38"/>
      <c r="QCB1" s="38"/>
      <c r="QCC1" s="38"/>
      <c r="QCD1" s="38"/>
      <c r="QCE1" s="38"/>
      <c r="QCF1" s="38"/>
      <c r="QCG1" s="38"/>
      <c r="QCH1" s="38"/>
      <c r="QCI1" s="38"/>
      <c r="QCJ1" s="38"/>
      <c r="QCK1" s="38"/>
      <c r="QCL1" s="38"/>
      <c r="QCM1" s="38"/>
      <c r="QCN1" s="38"/>
      <c r="QCO1" s="38"/>
      <c r="QCP1" s="38"/>
      <c r="QCQ1" s="38"/>
      <c r="QCR1" s="38"/>
      <c r="QCS1" s="38"/>
      <c r="QCT1" s="38"/>
      <c r="QCU1" s="38"/>
      <c r="QCV1" s="38"/>
      <c r="QCW1" s="38"/>
      <c r="QCX1" s="38"/>
      <c r="QCY1" s="38"/>
      <c r="QCZ1" s="38"/>
      <c r="QDA1" s="38"/>
      <c r="QDB1" s="38"/>
      <c r="QDC1" s="38"/>
      <c r="QDD1" s="38"/>
      <c r="QDE1" s="38"/>
      <c r="QDF1" s="38"/>
      <c r="QDG1" s="38"/>
      <c r="QDH1" s="38"/>
      <c r="QDI1" s="38"/>
      <c r="QDJ1" s="38"/>
      <c r="QDK1" s="38"/>
      <c r="QDL1" s="38"/>
      <c r="QDM1" s="38"/>
      <c r="QDN1" s="38"/>
      <c r="QDO1" s="38"/>
      <c r="QDP1" s="38"/>
      <c r="QDQ1" s="38"/>
      <c r="QDR1" s="38"/>
      <c r="QDS1" s="38"/>
      <c r="QDT1" s="38"/>
      <c r="QDU1" s="38"/>
      <c r="QDV1" s="38"/>
      <c r="QDW1" s="38"/>
      <c r="QDX1" s="38"/>
      <c r="QDY1" s="38"/>
      <c r="QDZ1" s="38"/>
      <c r="QEA1" s="38"/>
      <c r="QEB1" s="38"/>
      <c r="QEC1" s="38"/>
      <c r="QED1" s="38"/>
      <c r="QEE1" s="38"/>
      <c r="QEF1" s="38"/>
      <c r="QEG1" s="38"/>
      <c r="QEH1" s="38"/>
      <c r="QEI1" s="38"/>
      <c r="QEJ1" s="38"/>
      <c r="QEK1" s="38"/>
      <c r="QEL1" s="38"/>
      <c r="QEM1" s="38"/>
      <c r="QEN1" s="38"/>
      <c r="QEO1" s="38"/>
      <c r="QEP1" s="38"/>
      <c r="QEQ1" s="38"/>
      <c r="QER1" s="38"/>
      <c r="QES1" s="38"/>
      <c r="QET1" s="38"/>
      <c r="QEU1" s="38"/>
      <c r="QEV1" s="38"/>
      <c r="QEW1" s="38"/>
      <c r="QEX1" s="38"/>
      <c r="QEY1" s="38"/>
      <c r="QEZ1" s="38"/>
      <c r="QFA1" s="38"/>
      <c r="QFB1" s="38"/>
      <c r="QFC1" s="38"/>
      <c r="QFD1" s="38"/>
      <c r="QFE1" s="38"/>
      <c r="QFF1" s="38"/>
      <c r="QFG1" s="38"/>
      <c r="QFH1" s="38"/>
      <c r="QFI1" s="38"/>
      <c r="QFJ1" s="38"/>
      <c r="QFK1" s="38"/>
      <c r="QFL1" s="38"/>
      <c r="QFM1" s="38"/>
      <c r="QFN1" s="38"/>
      <c r="QFO1" s="38"/>
      <c r="QFP1" s="38"/>
      <c r="QFQ1" s="38"/>
      <c r="QFR1" s="38"/>
      <c r="QFS1" s="38"/>
      <c r="QFT1" s="38"/>
      <c r="QFU1" s="38"/>
      <c r="QFV1" s="38"/>
      <c r="QFW1" s="38"/>
      <c r="QFX1" s="38"/>
      <c r="QFY1" s="38"/>
      <c r="QFZ1" s="38"/>
      <c r="QGA1" s="38"/>
      <c r="QGB1" s="38"/>
      <c r="QGC1" s="38"/>
      <c r="QGD1" s="38"/>
      <c r="QGE1" s="38"/>
      <c r="QGF1" s="38"/>
      <c r="QGG1" s="38"/>
      <c r="QGH1" s="38"/>
      <c r="QGI1" s="38"/>
      <c r="QGJ1" s="38"/>
      <c r="QGK1" s="38"/>
      <c r="QGL1" s="38"/>
      <c r="QGM1" s="38"/>
      <c r="QGN1" s="38"/>
      <c r="QGO1" s="38"/>
      <c r="QGP1" s="38"/>
      <c r="QGQ1" s="38"/>
      <c r="QGR1" s="38"/>
      <c r="QGS1" s="38"/>
      <c r="QGT1" s="38"/>
      <c r="QGU1" s="38"/>
      <c r="QGV1" s="38"/>
      <c r="QGW1" s="38"/>
      <c r="QGX1" s="38"/>
      <c r="QGY1" s="38"/>
      <c r="QGZ1" s="38"/>
      <c r="QHA1" s="38"/>
      <c r="QHB1" s="38"/>
      <c r="QHC1" s="38"/>
      <c r="QHD1" s="38"/>
      <c r="QHE1" s="38"/>
      <c r="QHF1" s="38"/>
      <c r="QHG1" s="38"/>
      <c r="QHH1" s="38"/>
      <c r="QHI1" s="38"/>
      <c r="QHJ1" s="38"/>
      <c r="QHK1" s="38"/>
      <c r="QHL1" s="38"/>
      <c r="QHM1" s="38"/>
      <c r="QHN1" s="38"/>
      <c r="QHO1" s="38"/>
      <c r="QHP1" s="38"/>
      <c r="QHQ1" s="38"/>
      <c r="QHR1" s="38"/>
      <c r="QHS1" s="38"/>
      <c r="QHT1" s="38"/>
      <c r="QHU1" s="38"/>
      <c r="QHV1" s="38"/>
      <c r="QHW1" s="38"/>
      <c r="QHX1" s="38"/>
      <c r="QHY1" s="38"/>
      <c r="QHZ1" s="38"/>
      <c r="QIA1" s="38"/>
      <c r="QIB1" s="38"/>
      <c r="QIC1" s="38"/>
      <c r="QID1" s="38"/>
      <c r="QIE1" s="38"/>
      <c r="QIF1" s="38"/>
      <c r="QIG1" s="38"/>
      <c r="QIH1" s="38"/>
      <c r="QII1" s="38"/>
      <c r="QIJ1" s="38"/>
      <c r="QIK1" s="38"/>
      <c r="QIL1" s="38"/>
      <c r="QIM1" s="38"/>
      <c r="QIN1" s="38"/>
      <c r="QIO1" s="38"/>
      <c r="QIP1" s="38"/>
      <c r="QIQ1" s="38"/>
      <c r="QIR1" s="38"/>
      <c r="QIS1" s="38"/>
      <c r="QIT1" s="38"/>
      <c r="QIU1" s="38"/>
      <c r="QIV1" s="38"/>
      <c r="QIW1" s="38"/>
      <c r="QIX1" s="38"/>
      <c r="QIY1" s="38"/>
      <c r="QIZ1" s="38"/>
      <c r="QJA1" s="38"/>
      <c r="QJB1" s="38"/>
      <c r="QJC1" s="38"/>
      <c r="QJD1" s="38"/>
      <c r="QJE1" s="38"/>
      <c r="QJF1" s="38"/>
      <c r="QJG1" s="38"/>
      <c r="QJH1" s="38"/>
      <c r="QJI1" s="38"/>
      <c r="QJJ1" s="38"/>
      <c r="QJK1" s="38"/>
      <c r="QJL1" s="38"/>
      <c r="QJM1" s="38"/>
      <c r="QJN1" s="38"/>
      <c r="QJO1" s="38"/>
      <c r="QJP1" s="38"/>
      <c r="QJQ1" s="38"/>
      <c r="QJR1" s="38"/>
      <c r="QJS1" s="38"/>
      <c r="QJT1" s="38"/>
      <c r="QJU1" s="38"/>
      <c r="QJV1" s="38"/>
      <c r="QJW1" s="38"/>
      <c r="QJX1" s="38"/>
      <c r="QJY1" s="38"/>
      <c r="QJZ1" s="38"/>
      <c r="QKA1" s="38"/>
      <c r="QKB1" s="38"/>
      <c r="QKC1" s="38"/>
      <c r="QKD1" s="38"/>
      <c r="QKE1" s="38"/>
      <c r="QKF1" s="38"/>
      <c r="QKG1" s="38"/>
      <c r="QKH1" s="38"/>
      <c r="QKI1" s="38"/>
      <c r="QKJ1" s="38"/>
      <c r="QKK1" s="38"/>
      <c r="QKL1" s="38"/>
      <c r="QKM1" s="38"/>
      <c r="QKN1" s="38"/>
      <c r="QKO1" s="38"/>
      <c r="QKP1" s="38"/>
      <c r="QKQ1" s="38"/>
      <c r="QKR1" s="38"/>
      <c r="QKS1" s="38"/>
      <c r="QKT1" s="38"/>
      <c r="QKU1" s="38"/>
      <c r="QKV1" s="38"/>
      <c r="QKW1" s="38"/>
      <c r="QKX1" s="38"/>
      <c r="QKY1" s="38"/>
      <c r="QKZ1" s="38"/>
      <c r="QLA1" s="38"/>
      <c r="QLB1" s="38"/>
      <c r="QLC1" s="38"/>
      <c r="QLD1" s="38"/>
      <c r="QLE1" s="38"/>
      <c r="QLF1" s="38"/>
      <c r="QLG1" s="38"/>
      <c r="QLH1" s="38"/>
      <c r="QLI1" s="38"/>
      <c r="QLJ1" s="38"/>
      <c r="QLK1" s="38"/>
      <c r="QLL1" s="38"/>
      <c r="QLM1" s="38"/>
      <c r="QLN1" s="38"/>
      <c r="QLO1" s="38"/>
      <c r="QLP1" s="38"/>
      <c r="QLQ1" s="38"/>
      <c r="QLR1" s="38"/>
      <c r="QLS1" s="38"/>
      <c r="QLT1" s="38"/>
      <c r="QLU1" s="38"/>
      <c r="QLV1" s="38"/>
      <c r="QLW1" s="38"/>
      <c r="QLX1" s="38"/>
      <c r="QLY1" s="38"/>
      <c r="QLZ1" s="38"/>
      <c r="QMA1" s="38"/>
      <c r="QMB1" s="38"/>
      <c r="QMC1" s="38"/>
      <c r="QMD1" s="38"/>
      <c r="QME1" s="38"/>
      <c r="QMF1" s="38"/>
      <c r="QMG1" s="38"/>
      <c r="QMH1" s="38"/>
      <c r="QMI1" s="38"/>
      <c r="QMJ1" s="38"/>
      <c r="QMK1" s="38"/>
      <c r="QML1" s="38"/>
      <c r="QMM1" s="38"/>
      <c r="QMN1" s="38"/>
      <c r="QMO1" s="38"/>
      <c r="QMP1" s="38"/>
      <c r="QMQ1" s="38"/>
      <c r="QMR1" s="38"/>
      <c r="QMS1" s="38"/>
      <c r="QMT1" s="38"/>
      <c r="QMU1" s="38"/>
      <c r="QMV1" s="38"/>
      <c r="QMW1" s="38"/>
      <c r="QMX1" s="38"/>
      <c r="QMY1" s="38"/>
      <c r="QMZ1" s="38"/>
      <c r="QNA1" s="38"/>
      <c r="QNB1" s="38"/>
      <c r="QNC1" s="38"/>
      <c r="QND1" s="38"/>
      <c r="QNE1" s="38"/>
      <c r="QNF1" s="38"/>
      <c r="QNG1" s="38"/>
      <c r="QNH1" s="38"/>
      <c r="QNI1" s="38"/>
      <c r="QNJ1" s="38"/>
      <c r="QNK1" s="38"/>
      <c r="QNL1" s="38"/>
      <c r="QNM1" s="38"/>
      <c r="QNN1" s="38"/>
      <c r="QNO1" s="38"/>
      <c r="QNP1" s="38"/>
      <c r="QNQ1" s="38"/>
      <c r="QNR1" s="38"/>
      <c r="QNS1" s="38"/>
      <c r="QNT1" s="38"/>
      <c r="QNU1" s="38"/>
      <c r="QNV1" s="38"/>
      <c r="QNW1" s="38"/>
      <c r="QNX1" s="38"/>
      <c r="QNY1" s="38"/>
      <c r="QNZ1" s="38"/>
      <c r="QOA1" s="38"/>
      <c r="QOB1" s="38"/>
      <c r="QOC1" s="38"/>
      <c r="QOD1" s="38"/>
      <c r="QOE1" s="38"/>
      <c r="QOF1" s="38"/>
      <c r="QOG1" s="38"/>
      <c r="QOH1" s="38"/>
      <c r="QOI1" s="38"/>
      <c r="QOJ1" s="38"/>
      <c r="QOK1" s="38"/>
      <c r="QOL1" s="38"/>
      <c r="QOM1" s="38"/>
      <c r="QON1" s="38"/>
      <c r="QOO1" s="38"/>
      <c r="QOP1" s="38"/>
      <c r="QOQ1" s="38"/>
      <c r="QOR1" s="38"/>
      <c r="QOS1" s="38"/>
      <c r="QOT1" s="38"/>
      <c r="QOU1" s="38"/>
      <c r="QOV1" s="38"/>
      <c r="QOW1" s="38"/>
      <c r="QOX1" s="38"/>
      <c r="QOY1" s="38"/>
      <c r="QOZ1" s="38"/>
      <c r="QPA1" s="38"/>
      <c r="QPB1" s="38"/>
      <c r="QPC1" s="38"/>
      <c r="QPD1" s="38"/>
      <c r="QPE1" s="38"/>
      <c r="QPF1" s="38"/>
      <c r="QPG1" s="38"/>
      <c r="QPH1" s="38"/>
      <c r="QPI1" s="38"/>
      <c r="QPJ1" s="38"/>
      <c r="QPK1" s="38"/>
      <c r="QPL1" s="38"/>
      <c r="QPM1" s="38"/>
      <c r="QPN1" s="38"/>
      <c r="QPO1" s="38"/>
      <c r="QPP1" s="38"/>
      <c r="QPQ1" s="38"/>
      <c r="QPR1" s="38"/>
      <c r="QPS1" s="38"/>
      <c r="QPT1" s="38"/>
      <c r="QPU1" s="38"/>
      <c r="QPV1" s="38"/>
      <c r="QPW1" s="38"/>
      <c r="QPX1" s="38"/>
      <c r="QPY1" s="38"/>
      <c r="QPZ1" s="38"/>
      <c r="QQA1" s="38"/>
      <c r="QQB1" s="38"/>
      <c r="QQC1" s="38"/>
      <c r="QQD1" s="38"/>
      <c r="QQE1" s="38"/>
      <c r="QQF1" s="38"/>
      <c r="QQG1" s="38"/>
      <c r="QQH1" s="38"/>
      <c r="QQI1" s="38"/>
      <c r="QQJ1" s="38"/>
      <c r="QQK1" s="38"/>
      <c r="QQL1" s="38"/>
      <c r="QQM1" s="38"/>
      <c r="QQN1" s="38"/>
      <c r="QQO1" s="38"/>
      <c r="QQP1" s="38"/>
      <c r="QQQ1" s="38"/>
      <c r="QQR1" s="38"/>
      <c r="QQS1" s="38"/>
      <c r="QQT1" s="38"/>
      <c r="QQU1" s="38"/>
      <c r="QQV1" s="38"/>
      <c r="QQW1" s="38"/>
      <c r="QQX1" s="38"/>
      <c r="QQY1" s="38"/>
      <c r="QQZ1" s="38"/>
      <c r="QRA1" s="38"/>
      <c r="QRB1" s="38"/>
      <c r="QRC1" s="38"/>
      <c r="QRD1" s="38"/>
      <c r="QRE1" s="38"/>
      <c r="QRF1" s="38"/>
      <c r="QRG1" s="38"/>
      <c r="QRH1" s="38"/>
      <c r="QRI1" s="38"/>
      <c r="QRJ1" s="38"/>
      <c r="QRK1" s="38"/>
      <c r="QRL1" s="38"/>
      <c r="QRM1" s="38"/>
      <c r="QRN1" s="38"/>
      <c r="QRO1" s="38"/>
      <c r="QRP1" s="38"/>
      <c r="QRQ1" s="38"/>
      <c r="QRR1" s="38"/>
      <c r="QRS1" s="38"/>
      <c r="QRT1" s="38"/>
      <c r="QRU1" s="38"/>
      <c r="QRV1" s="38"/>
      <c r="QRW1" s="38"/>
      <c r="QRX1" s="38"/>
      <c r="QRY1" s="38"/>
      <c r="QRZ1" s="38"/>
      <c r="QSA1" s="38"/>
      <c r="QSB1" s="38"/>
      <c r="QSC1" s="38"/>
      <c r="QSD1" s="38"/>
      <c r="QSE1" s="38"/>
      <c r="QSF1" s="38"/>
      <c r="QSG1" s="38"/>
      <c r="QSH1" s="38"/>
      <c r="QSI1" s="38"/>
      <c r="QSJ1" s="38"/>
      <c r="QSK1" s="38"/>
      <c r="QSL1" s="38"/>
      <c r="QSM1" s="38"/>
      <c r="QSN1" s="38"/>
      <c r="QSO1" s="38"/>
      <c r="QSP1" s="38"/>
      <c r="QSQ1" s="38"/>
      <c r="QSR1" s="38"/>
      <c r="QSS1" s="38"/>
      <c r="QST1" s="38"/>
      <c r="QSU1" s="38"/>
      <c r="QSV1" s="38"/>
      <c r="QSW1" s="38"/>
      <c r="QSX1" s="38"/>
      <c r="QSY1" s="38"/>
      <c r="QSZ1" s="38"/>
      <c r="QTA1" s="38"/>
      <c r="QTB1" s="38"/>
      <c r="QTC1" s="38"/>
      <c r="QTD1" s="38"/>
      <c r="QTE1" s="38"/>
      <c r="QTF1" s="38"/>
      <c r="QTG1" s="38"/>
      <c r="QTH1" s="38"/>
      <c r="QTI1" s="38"/>
      <c r="QTJ1" s="38"/>
      <c r="QTK1" s="38"/>
      <c r="QTL1" s="38"/>
      <c r="QTM1" s="38"/>
      <c r="QTN1" s="38"/>
      <c r="QTO1" s="38"/>
      <c r="QTP1" s="38"/>
      <c r="QTQ1" s="38"/>
      <c r="QTR1" s="38"/>
      <c r="QTS1" s="38"/>
      <c r="QTT1" s="38"/>
      <c r="QTU1" s="38"/>
      <c r="QTV1" s="38"/>
      <c r="QTW1" s="38"/>
      <c r="QTX1" s="38"/>
      <c r="QTY1" s="38"/>
      <c r="QTZ1" s="38"/>
      <c r="QUA1" s="38"/>
      <c r="QUB1" s="38"/>
      <c r="QUC1" s="38"/>
      <c r="QUD1" s="38"/>
      <c r="QUE1" s="38"/>
      <c r="QUF1" s="38"/>
      <c r="QUG1" s="38"/>
      <c r="QUH1" s="38"/>
      <c r="QUI1" s="38"/>
      <c r="QUJ1" s="38"/>
      <c r="QUK1" s="38"/>
      <c r="QUL1" s="38"/>
      <c r="QUM1" s="38"/>
      <c r="QUN1" s="38"/>
      <c r="QUO1" s="38"/>
      <c r="QUP1" s="38"/>
      <c r="QUQ1" s="38"/>
      <c r="QUR1" s="38"/>
      <c r="QUS1" s="38"/>
      <c r="QUT1" s="38"/>
      <c r="QUU1" s="38"/>
      <c r="QUV1" s="38"/>
      <c r="QUW1" s="38"/>
      <c r="QUX1" s="38"/>
      <c r="QUY1" s="38"/>
      <c r="QUZ1" s="38"/>
      <c r="QVA1" s="38"/>
      <c r="QVB1" s="38"/>
      <c r="QVC1" s="38"/>
      <c r="QVD1" s="38"/>
      <c r="QVE1" s="38"/>
      <c r="QVF1" s="38"/>
      <c r="QVG1" s="38"/>
      <c r="QVH1" s="38"/>
      <c r="QVI1" s="38"/>
      <c r="QVJ1" s="38"/>
      <c r="QVK1" s="38"/>
      <c r="QVL1" s="38"/>
      <c r="QVM1" s="38"/>
      <c r="QVN1" s="38"/>
      <c r="QVO1" s="38"/>
      <c r="QVP1" s="38"/>
      <c r="QVQ1" s="38"/>
      <c r="QVR1" s="38"/>
      <c r="QVS1" s="38"/>
      <c r="QVT1" s="38"/>
      <c r="QVU1" s="38"/>
      <c r="QVV1" s="38"/>
      <c r="QVW1" s="38"/>
      <c r="QVX1" s="38"/>
      <c r="QVY1" s="38"/>
      <c r="QVZ1" s="38"/>
      <c r="QWA1" s="38"/>
      <c r="QWB1" s="38"/>
      <c r="QWC1" s="38"/>
      <c r="QWD1" s="38"/>
      <c r="QWE1" s="38"/>
      <c r="QWF1" s="38"/>
      <c r="QWG1" s="38"/>
      <c r="QWH1" s="38"/>
      <c r="QWI1" s="38"/>
      <c r="QWJ1" s="38"/>
      <c r="QWK1" s="38"/>
      <c r="QWL1" s="38"/>
      <c r="QWM1" s="38"/>
      <c r="QWN1" s="38"/>
      <c r="QWO1" s="38"/>
      <c r="QWP1" s="38"/>
      <c r="QWQ1" s="38"/>
      <c r="QWR1" s="38"/>
      <c r="QWS1" s="38"/>
      <c r="QWT1" s="38"/>
      <c r="QWU1" s="38"/>
      <c r="QWV1" s="38"/>
      <c r="QWW1" s="38"/>
      <c r="QWX1" s="38"/>
      <c r="QWY1" s="38"/>
      <c r="QWZ1" s="38"/>
      <c r="QXA1" s="38"/>
      <c r="QXB1" s="38"/>
      <c r="QXC1" s="38"/>
      <c r="QXD1" s="38"/>
      <c r="QXE1" s="38"/>
      <c r="QXF1" s="38"/>
      <c r="QXG1" s="38"/>
      <c r="QXH1" s="38"/>
      <c r="QXI1" s="38"/>
      <c r="QXJ1" s="38"/>
      <c r="QXK1" s="38"/>
      <c r="QXL1" s="38"/>
      <c r="QXM1" s="38"/>
      <c r="QXN1" s="38"/>
      <c r="QXO1" s="38"/>
      <c r="QXP1" s="38"/>
      <c r="QXQ1" s="38"/>
      <c r="QXR1" s="38"/>
      <c r="QXS1" s="38"/>
      <c r="QXT1" s="38"/>
      <c r="QXU1" s="38"/>
      <c r="QXV1" s="38"/>
      <c r="QXW1" s="38"/>
      <c r="QXX1" s="38"/>
      <c r="QXY1" s="38"/>
      <c r="QXZ1" s="38"/>
      <c r="QYA1" s="38"/>
      <c r="QYB1" s="38"/>
      <c r="QYC1" s="38"/>
      <c r="QYD1" s="38"/>
      <c r="QYE1" s="38"/>
      <c r="QYF1" s="38"/>
      <c r="QYG1" s="38"/>
      <c r="QYH1" s="38"/>
      <c r="QYI1" s="38"/>
      <c r="QYJ1" s="38"/>
      <c r="QYK1" s="38"/>
      <c r="QYL1" s="38"/>
      <c r="QYM1" s="38"/>
      <c r="QYN1" s="38"/>
      <c r="QYO1" s="38"/>
      <c r="QYP1" s="38"/>
      <c r="QYQ1" s="38"/>
      <c r="QYR1" s="38"/>
      <c r="QYS1" s="38"/>
      <c r="QYT1" s="38"/>
      <c r="QYU1" s="38"/>
      <c r="QYV1" s="38"/>
      <c r="QYW1" s="38"/>
      <c r="QYX1" s="38"/>
      <c r="QYY1" s="38"/>
      <c r="QYZ1" s="38"/>
      <c r="QZA1" s="38"/>
      <c r="QZB1" s="38"/>
      <c r="QZC1" s="38"/>
      <c r="QZD1" s="38"/>
      <c r="QZE1" s="38"/>
      <c r="QZF1" s="38"/>
      <c r="QZG1" s="38"/>
      <c r="QZH1" s="38"/>
      <c r="QZI1" s="38"/>
      <c r="QZJ1" s="38"/>
      <c r="QZK1" s="38"/>
      <c r="QZL1" s="38"/>
      <c r="QZM1" s="38"/>
      <c r="QZN1" s="38"/>
      <c r="QZO1" s="38"/>
      <c r="QZP1" s="38"/>
      <c r="QZQ1" s="38"/>
      <c r="QZR1" s="38"/>
      <c r="QZS1" s="38"/>
      <c r="QZT1" s="38"/>
      <c r="QZU1" s="38"/>
      <c r="QZV1" s="38"/>
      <c r="QZW1" s="38"/>
      <c r="QZX1" s="38"/>
      <c r="QZY1" s="38"/>
      <c r="QZZ1" s="38"/>
      <c r="RAA1" s="38"/>
      <c r="RAB1" s="38"/>
      <c r="RAC1" s="38"/>
      <c r="RAD1" s="38"/>
      <c r="RAE1" s="38"/>
      <c r="RAF1" s="38"/>
      <c r="RAG1" s="38"/>
      <c r="RAH1" s="38"/>
      <c r="RAI1" s="38"/>
      <c r="RAJ1" s="38"/>
      <c r="RAK1" s="38"/>
      <c r="RAL1" s="38"/>
      <c r="RAM1" s="38"/>
      <c r="RAN1" s="38"/>
      <c r="RAO1" s="38"/>
      <c r="RAP1" s="38"/>
      <c r="RAQ1" s="38"/>
      <c r="RAR1" s="38"/>
      <c r="RAS1" s="38"/>
      <c r="RAT1" s="38"/>
      <c r="RAU1" s="38"/>
      <c r="RAV1" s="38"/>
      <c r="RAW1" s="38"/>
      <c r="RAX1" s="38"/>
      <c r="RAY1" s="38"/>
      <c r="RAZ1" s="38"/>
      <c r="RBA1" s="38"/>
      <c r="RBB1" s="38"/>
      <c r="RBC1" s="38"/>
      <c r="RBD1" s="38"/>
      <c r="RBE1" s="38"/>
      <c r="RBF1" s="38"/>
      <c r="RBG1" s="38"/>
      <c r="RBH1" s="38"/>
      <c r="RBI1" s="38"/>
      <c r="RBJ1" s="38"/>
      <c r="RBK1" s="38"/>
      <c r="RBL1" s="38"/>
      <c r="RBM1" s="38"/>
      <c r="RBN1" s="38"/>
      <c r="RBO1" s="38"/>
      <c r="RBP1" s="38"/>
      <c r="RBQ1" s="38"/>
      <c r="RBR1" s="38"/>
      <c r="RBS1" s="38"/>
      <c r="RBT1" s="38"/>
      <c r="RBU1" s="38"/>
      <c r="RBV1" s="38"/>
      <c r="RBW1" s="38"/>
      <c r="RBX1" s="38"/>
      <c r="RBY1" s="38"/>
      <c r="RBZ1" s="38"/>
      <c r="RCA1" s="38"/>
      <c r="RCB1" s="38"/>
      <c r="RCC1" s="38"/>
      <c r="RCD1" s="38"/>
      <c r="RCE1" s="38"/>
      <c r="RCF1" s="38"/>
      <c r="RCG1" s="38"/>
      <c r="RCH1" s="38"/>
      <c r="RCI1" s="38"/>
      <c r="RCJ1" s="38"/>
      <c r="RCK1" s="38"/>
      <c r="RCL1" s="38"/>
      <c r="RCM1" s="38"/>
      <c r="RCN1" s="38"/>
      <c r="RCO1" s="38"/>
      <c r="RCP1" s="38"/>
      <c r="RCQ1" s="38"/>
      <c r="RCR1" s="38"/>
      <c r="RCS1" s="38"/>
      <c r="RCT1" s="38"/>
      <c r="RCU1" s="38"/>
      <c r="RCV1" s="38"/>
      <c r="RCW1" s="38"/>
      <c r="RCX1" s="38"/>
      <c r="RCY1" s="38"/>
      <c r="RCZ1" s="38"/>
      <c r="RDA1" s="38"/>
      <c r="RDB1" s="38"/>
      <c r="RDC1" s="38"/>
      <c r="RDD1" s="38"/>
      <c r="RDE1" s="38"/>
      <c r="RDF1" s="38"/>
      <c r="RDG1" s="38"/>
      <c r="RDH1" s="38"/>
      <c r="RDI1" s="38"/>
      <c r="RDJ1" s="38"/>
      <c r="RDK1" s="38"/>
      <c r="RDL1" s="38"/>
      <c r="RDM1" s="38"/>
      <c r="RDN1" s="38"/>
      <c r="RDO1" s="38"/>
      <c r="RDP1" s="38"/>
      <c r="RDQ1" s="38"/>
      <c r="RDR1" s="38"/>
      <c r="RDS1" s="38"/>
      <c r="RDT1" s="38"/>
      <c r="RDU1" s="38"/>
      <c r="RDV1" s="38"/>
      <c r="RDW1" s="38"/>
      <c r="RDX1" s="38"/>
      <c r="RDY1" s="38"/>
      <c r="RDZ1" s="38"/>
      <c r="REA1" s="38"/>
      <c r="REB1" s="38"/>
      <c r="REC1" s="38"/>
      <c r="RED1" s="38"/>
      <c r="REE1" s="38"/>
      <c r="REF1" s="38"/>
      <c r="REG1" s="38"/>
      <c r="REH1" s="38"/>
      <c r="REI1" s="38"/>
      <c r="REJ1" s="38"/>
      <c r="REK1" s="38"/>
      <c r="REL1" s="38"/>
      <c r="REM1" s="38"/>
      <c r="REN1" s="38"/>
      <c r="REO1" s="38"/>
      <c r="REP1" s="38"/>
      <c r="REQ1" s="38"/>
      <c r="RER1" s="38"/>
      <c r="RES1" s="38"/>
      <c r="RET1" s="38"/>
      <c r="REU1" s="38"/>
      <c r="REV1" s="38"/>
      <c r="REW1" s="38"/>
      <c r="REX1" s="38"/>
      <c r="REY1" s="38"/>
      <c r="REZ1" s="38"/>
      <c r="RFA1" s="38"/>
      <c r="RFB1" s="38"/>
      <c r="RFC1" s="38"/>
      <c r="RFD1" s="38"/>
      <c r="RFE1" s="38"/>
      <c r="RFF1" s="38"/>
      <c r="RFG1" s="38"/>
      <c r="RFH1" s="38"/>
      <c r="RFI1" s="38"/>
      <c r="RFJ1" s="38"/>
      <c r="RFK1" s="38"/>
      <c r="RFL1" s="38"/>
      <c r="RFM1" s="38"/>
      <c r="RFN1" s="38"/>
      <c r="RFO1" s="38"/>
      <c r="RFP1" s="38"/>
      <c r="RFQ1" s="38"/>
      <c r="RFR1" s="38"/>
      <c r="RFS1" s="38"/>
      <c r="RFT1" s="38"/>
      <c r="RFU1" s="38"/>
      <c r="RFV1" s="38"/>
      <c r="RFW1" s="38"/>
      <c r="RFX1" s="38"/>
      <c r="RFY1" s="38"/>
      <c r="RFZ1" s="38"/>
      <c r="RGA1" s="38"/>
      <c r="RGB1" s="38"/>
      <c r="RGC1" s="38"/>
      <c r="RGD1" s="38"/>
      <c r="RGE1" s="38"/>
      <c r="RGF1" s="38"/>
      <c r="RGG1" s="38"/>
      <c r="RGH1" s="38"/>
      <c r="RGI1" s="38"/>
      <c r="RGJ1" s="38"/>
      <c r="RGK1" s="38"/>
      <c r="RGL1" s="38"/>
      <c r="RGM1" s="38"/>
      <c r="RGN1" s="38"/>
      <c r="RGO1" s="38"/>
      <c r="RGP1" s="38"/>
      <c r="RGQ1" s="38"/>
      <c r="RGR1" s="38"/>
      <c r="RGS1" s="38"/>
      <c r="RGT1" s="38"/>
      <c r="RGU1" s="38"/>
      <c r="RGV1" s="38"/>
      <c r="RGW1" s="38"/>
      <c r="RGX1" s="38"/>
      <c r="RGY1" s="38"/>
      <c r="RGZ1" s="38"/>
      <c r="RHA1" s="38"/>
      <c r="RHB1" s="38"/>
      <c r="RHC1" s="38"/>
      <c r="RHD1" s="38"/>
      <c r="RHE1" s="38"/>
      <c r="RHF1" s="38"/>
      <c r="RHG1" s="38"/>
      <c r="RHH1" s="38"/>
      <c r="RHI1" s="38"/>
      <c r="RHJ1" s="38"/>
      <c r="RHK1" s="38"/>
      <c r="RHL1" s="38"/>
      <c r="RHM1" s="38"/>
      <c r="RHN1" s="38"/>
      <c r="RHO1" s="38"/>
      <c r="RHP1" s="38"/>
      <c r="RHQ1" s="38"/>
      <c r="RHR1" s="38"/>
      <c r="RHS1" s="38"/>
      <c r="RHT1" s="38"/>
      <c r="RHU1" s="38"/>
      <c r="RHV1" s="38"/>
      <c r="RHW1" s="38"/>
      <c r="RHX1" s="38"/>
      <c r="RHY1" s="38"/>
      <c r="RHZ1" s="38"/>
      <c r="RIA1" s="38"/>
      <c r="RIB1" s="38"/>
      <c r="RIC1" s="38"/>
      <c r="RID1" s="38"/>
      <c r="RIE1" s="38"/>
      <c r="RIF1" s="38"/>
      <c r="RIG1" s="38"/>
      <c r="RIH1" s="38"/>
      <c r="RII1" s="38"/>
      <c r="RIJ1" s="38"/>
      <c r="RIK1" s="38"/>
      <c r="RIL1" s="38"/>
      <c r="RIM1" s="38"/>
      <c r="RIN1" s="38"/>
      <c r="RIO1" s="38"/>
      <c r="RIP1" s="38"/>
      <c r="RIQ1" s="38"/>
      <c r="RIR1" s="38"/>
      <c r="RIS1" s="38"/>
      <c r="RIT1" s="38"/>
      <c r="RIU1" s="38"/>
      <c r="RIV1" s="38"/>
      <c r="RIW1" s="38"/>
      <c r="RIX1" s="38"/>
      <c r="RIY1" s="38"/>
      <c r="RIZ1" s="38"/>
      <c r="RJA1" s="38"/>
      <c r="RJB1" s="38"/>
      <c r="RJC1" s="38"/>
      <c r="RJD1" s="38"/>
      <c r="RJE1" s="38"/>
      <c r="RJF1" s="38"/>
      <c r="RJG1" s="38"/>
      <c r="RJH1" s="38"/>
      <c r="RJI1" s="38"/>
      <c r="RJJ1" s="38"/>
      <c r="RJK1" s="38"/>
      <c r="RJL1" s="38"/>
      <c r="RJM1" s="38"/>
      <c r="RJN1" s="38"/>
      <c r="RJO1" s="38"/>
      <c r="RJP1" s="38"/>
      <c r="RJQ1" s="38"/>
      <c r="RJR1" s="38"/>
      <c r="RJS1" s="38"/>
      <c r="RJT1" s="38"/>
      <c r="RJU1" s="38"/>
      <c r="RJV1" s="38"/>
      <c r="RJW1" s="38"/>
      <c r="RJX1" s="38"/>
      <c r="RJY1" s="38"/>
      <c r="RJZ1" s="38"/>
      <c r="RKA1" s="38"/>
      <c r="RKB1" s="38"/>
      <c r="RKC1" s="38"/>
      <c r="RKD1" s="38"/>
      <c r="RKE1" s="38"/>
      <c r="RKF1" s="38"/>
      <c r="RKG1" s="38"/>
      <c r="RKH1" s="38"/>
      <c r="RKI1" s="38"/>
      <c r="RKJ1" s="38"/>
      <c r="RKK1" s="38"/>
      <c r="RKL1" s="38"/>
      <c r="RKM1" s="38"/>
      <c r="RKN1" s="38"/>
      <c r="RKO1" s="38"/>
      <c r="RKP1" s="38"/>
      <c r="RKQ1" s="38"/>
      <c r="RKR1" s="38"/>
      <c r="RKS1" s="38"/>
      <c r="RKT1" s="38"/>
      <c r="RKU1" s="38"/>
      <c r="RKV1" s="38"/>
      <c r="RKW1" s="38"/>
      <c r="RKX1" s="38"/>
      <c r="RKY1" s="38"/>
      <c r="RKZ1" s="38"/>
      <c r="RLA1" s="38"/>
      <c r="RLB1" s="38"/>
      <c r="RLC1" s="38"/>
      <c r="RLD1" s="38"/>
      <c r="RLE1" s="38"/>
      <c r="RLF1" s="38"/>
      <c r="RLG1" s="38"/>
      <c r="RLH1" s="38"/>
      <c r="RLI1" s="38"/>
      <c r="RLJ1" s="38"/>
      <c r="RLK1" s="38"/>
      <c r="RLL1" s="38"/>
      <c r="RLM1" s="38"/>
      <c r="RLN1" s="38"/>
      <c r="RLO1" s="38"/>
      <c r="RLP1" s="38"/>
      <c r="RLQ1" s="38"/>
      <c r="RLR1" s="38"/>
      <c r="RLS1" s="38"/>
      <c r="RLT1" s="38"/>
      <c r="RLU1" s="38"/>
      <c r="RLV1" s="38"/>
      <c r="RLW1" s="38"/>
      <c r="RLX1" s="38"/>
      <c r="RLY1" s="38"/>
      <c r="RLZ1" s="38"/>
      <c r="RMA1" s="38"/>
      <c r="RMB1" s="38"/>
      <c r="RMC1" s="38"/>
      <c r="RMD1" s="38"/>
      <c r="RME1" s="38"/>
      <c r="RMF1" s="38"/>
      <c r="RMG1" s="38"/>
      <c r="RMH1" s="38"/>
      <c r="RMI1" s="38"/>
      <c r="RMJ1" s="38"/>
      <c r="RMK1" s="38"/>
      <c r="RML1" s="38"/>
      <c r="RMM1" s="38"/>
      <c r="RMN1" s="38"/>
      <c r="RMO1" s="38"/>
      <c r="RMP1" s="38"/>
      <c r="RMQ1" s="38"/>
      <c r="RMR1" s="38"/>
      <c r="RMS1" s="38"/>
      <c r="RMT1" s="38"/>
      <c r="RMU1" s="38"/>
      <c r="RMV1" s="38"/>
      <c r="RMW1" s="38"/>
      <c r="RMX1" s="38"/>
      <c r="RMY1" s="38"/>
      <c r="RMZ1" s="38"/>
      <c r="RNA1" s="38"/>
      <c r="RNB1" s="38"/>
      <c r="RNC1" s="38"/>
      <c r="RND1" s="38"/>
      <c r="RNE1" s="38"/>
      <c r="RNF1" s="38"/>
      <c r="RNG1" s="38"/>
      <c r="RNH1" s="38"/>
      <c r="RNI1" s="38"/>
      <c r="RNJ1" s="38"/>
      <c r="RNK1" s="38"/>
      <c r="RNL1" s="38"/>
      <c r="RNM1" s="38"/>
      <c r="RNN1" s="38"/>
      <c r="RNO1" s="38"/>
      <c r="RNP1" s="38"/>
      <c r="RNQ1" s="38"/>
      <c r="RNR1" s="38"/>
      <c r="RNS1" s="38"/>
      <c r="RNT1" s="38"/>
      <c r="RNU1" s="38"/>
      <c r="RNV1" s="38"/>
      <c r="RNW1" s="38"/>
      <c r="RNX1" s="38"/>
      <c r="RNY1" s="38"/>
      <c r="RNZ1" s="38"/>
      <c r="ROA1" s="38"/>
      <c r="ROB1" s="38"/>
      <c r="ROC1" s="38"/>
      <c r="ROD1" s="38"/>
      <c r="ROE1" s="38"/>
      <c r="ROF1" s="38"/>
      <c r="ROG1" s="38"/>
      <c r="ROH1" s="38"/>
      <c r="ROI1" s="38"/>
      <c r="ROJ1" s="38"/>
      <c r="ROK1" s="38"/>
      <c r="ROL1" s="38"/>
      <c r="ROM1" s="38"/>
      <c r="RON1" s="38"/>
      <c r="ROO1" s="38"/>
      <c r="ROP1" s="38"/>
      <c r="ROQ1" s="38"/>
      <c r="ROR1" s="38"/>
      <c r="ROS1" s="38"/>
      <c r="ROT1" s="38"/>
      <c r="ROU1" s="38"/>
      <c r="ROV1" s="38"/>
      <c r="ROW1" s="38"/>
      <c r="ROX1" s="38"/>
      <c r="ROY1" s="38"/>
      <c r="ROZ1" s="38"/>
      <c r="RPA1" s="38"/>
      <c r="RPB1" s="38"/>
      <c r="RPC1" s="38"/>
      <c r="RPD1" s="38"/>
      <c r="RPE1" s="38"/>
      <c r="RPF1" s="38"/>
      <c r="RPG1" s="38"/>
      <c r="RPH1" s="38"/>
      <c r="RPI1" s="38"/>
      <c r="RPJ1" s="38"/>
      <c r="RPK1" s="38"/>
      <c r="RPL1" s="38"/>
      <c r="RPM1" s="38"/>
      <c r="RPN1" s="38"/>
      <c r="RPO1" s="38"/>
      <c r="RPP1" s="38"/>
      <c r="RPQ1" s="38"/>
      <c r="RPR1" s="38"/>
      <c r="RPS1" s="38"/>
      <c r="RPT1" s="38"/>
      <c r="RPU1" s="38"/>
      <c r="RPV1" s="38"/>
      <c r="RPW1" s="38"/>
      <c r="RPX1" s="38"/>
      <c r="RPY1" s="38"/>
      <c r="RPZ1" s="38"/>
      <c r="RQA1" s="38"/>
      <c r="RQB1" s="38"/>
      <c r="RQC1" s="38"/>
      <c r="RQD1" s="38"/>
      <c r="RQE1" s="38"/>
      <c r="RQF1" s="38"/>
      <c r="RQG1" s="38"/>
      <c r="RQH1" s="38"/>
      <c r="RQI1" s="38"/>
      <c r="RQJ1" s="38"/>
      <c r="RQK1" s="38"/>
      <c r="RQL1" s="38"/>
      <c r="RQM1" s="38"/>
      <c r="RQN1" s="38"/>
      <c r="RQO1" s="38"/>
      <c r="RQP1" s="38"/>
      <c r="RQQ1" s="38"/>
      <c r="RQR1" s="38"/>
      <c r="RQS1" s="38"/>
      <c r="RQT1" s="38"/>
      <c r="RQU1" s="38"/>
      <c r="RQV1" s="38"/>
      <c r="RQW1" s="38"/>
      <c r="RQX1" s="38"/>
      <c r="RQY1" s="38"/>
      <c r="RQZ1" s="38"/>
      <c r="RRA1" s="38"/>
      <c r="RRB1" s="38"/>
      <c r="RRC1" s="38"/>
      <c r="RRD1" s="38"/>
      <c r="RRE1" s="38"/>
      <c r="RRF1" s="38"/>
      <c r="RRG1" s="38"/>
      <c r="RRH1" s="38"/>
      <c r="RRI1" s="38"/>
      <c r="RRJ1" s="38"/>
      <c r="RRK1" s="38"/>
      <c r="RRL1" s="38"/>
      <c r="RRM1" s="38"/>
      <c r="RRN1" s="38"/>
      <c r="RRO1" s="38"/>
      <c r="RRP1" s="38"/>
      <c r="RRQ1" s="38"/>
      <c r="RRR1" s="38"/>
      <c r="RRS1" s="38"/>
      <c r="RRT1" s="38"/>
      <c r="RRU1" s="38"/>
      <c r="RRV1" s="38"/>
      <c r="RRW1" s="38"/>
      <c r="RRX1" s="38"/>
      <c r="RRY1" s="38"/>
      <c r="RRZ1" s="38"/>
      <c r="RSA1" s="38"/>
      <c r="RSB1" s="38"/>
      <c r="RSC1" s="38"/>
      <c r="RSD1" s="38"/>
      <c r="RSE1" s="38"/>
      <c r="RSF1" s="38"/>
      <c r="RSG1" s="38"/>
      <c r="RSH1" s="38"/>
      <c r="RSI1" s="38"/>
      <c r="RSJ1" s="38"/>
      <c r="RSK1" s="38"/>
      <c r="RSL1" s="38"/>
      <c r="RSM1" s="38"/>
      <c r="RSN1" s="38"/>
      <c r="RSO1" s="38"/>
      <c r="RSP1" s="38"/>
      <c r="RSQ1" s="38"/>
      <c r="RSR1" s="38"/>
      <c r="RSS1" s="38"/>
      <c r="RST1" s="38"/>
      <c r="RSU1" s="38"/>
      <c r="RSV1" s="38"/>
      <c r="RSW1" s="38"/>
      <c r="RSX1" s="38"/>
      <c r="RSY1" s="38"/>
      <c r="RSZ1" s="38"/>
      <c r="RTA1" s="38"/>
      <c r="RTB1" s="38"/>
      <c r="RTC1" s="38"/>
      <c r="RTD1" s="38"/>
      <c r="RTE1" s="38"/>
      <c r="RTF1" s="38"/>
      <c r="RTG1" s="38"/>
      <c r="RTH1" s="38"/>
      <c r="RTI1" s="38"/>
      <c r="RTJ1" s="38"/>
      <c r="RTK1" s="38"/>
      <c r="RTL1" s="38"/>
      <c r="RTM1" s="38"/>
      <c r="RTN1" s="38"/>
      <c r="RTO1" s="38"/>
      <c r="RTP1" s="38"/>
      <c r="RTQ1" s="38"/>
      <c r="RTR1" s="38"/>
      <c r="RTS1" s="38"/>
      <c r="RTT1" s="38"/>
      <c r="RTU1" s="38"/>
      <c r="RTV1" s="38"/>
      <c r="RTW1" s="38"/>
      <c r="RTX1" s="38"/>
      <c r="RTY1" s="38"/>
      <c r="RTZ1" s="38"/>
      <c r="RUA1" s="38"/>
      <c r="RUB1" s="38"/>
      <c r="RUC1" s="38"/>
      <c r="RUD1" s="38"/>
      <c r="RUE1" s="38"/>
      <c r="RUF1" s="38"/>
      <c r="RUG1" s="38"/>
      <c r="RUH1" s="38"/>
      <c r="RUI1" s="38"/>
      <c r="RUJ1" s="38"/>
      <c r="RUK1" s="38"/>
      <c r="RUL1" s="38"/>
      <c r="RUM1" s="38"/>
      <c r="RUN1" s="38"/>
      <c r="RUO1" s="38"/>
      <c r="RUP1" s="38"/>
      <c r="RUQ1" s="38"/>
      <c r="RUR1" s="38"/>
      <c r="RUS1" s="38"/>
      <c r="RUT1" s="38"/>
      <c r="RUU1" s="38"/>
      <c r="RUV1" s="38"/>
      <c r="RUW1" s="38"/>
      <c r="RUX1" s="38"/>
      <c r="RUY1" s="38"/>
      <c r="RUZ1" s="38"/>
      <c r="RVA1" s="38"/>
      <c r="RVB1" s="38"/>
      <c r="RVC1" s="38"/>
      <c r="RVD1" s="38"/>
      <c r="RVE1" s="38"/>
      <c r="RVF1" s="38"/>
      <c r="RVG1" s="38"/>
      <c r="RVH1" s="38"/>
      <c r="RVI1" s="38"/>
      <c r="RVJ1" s="38"/>
      <c r="RVK1" s="38"/>
      <c r="RVL1" s="38"/>
      <c r="RVM1" s="38"/>
      <c r="RVN1" s="38"/>
      <c r="RVO1" s="38"/>
      <c r="RVP1" s="38"/>
      <c r="RVQ1" s="38"/>
      <c r="RVR1" s="38"/>
      <c r="RVS1" s="38"/>
      <c r="RVT1" s="38"/>
      <c r="RVU1" s="38"/>
      <c r="RVV1" s="38"/>
      <c r="RVW1" s="38"/>
      <c r="RVX1" s="38"/>
      <c r="RVY1" s="38"/>
      <c r="RVZ1" s="38"/>
      <c r="RWA1" s="38"/>
      <c r="RWB1" s="38"/>
      <c r="RWC1" s="38"/>
      <c r="RWD1" s="38"/>
      <c r="RWE1" s="38"/>
      <c r="RWF1" s="38"/>
      <c r="RWG1" s="38"/>
      <c r="RWH1" s="38"/>
      <c r="RWI1" s="38"/>
      <c r="RWJ1" s="38"/>
      <c r="RWK1" s="38"/>
      <c r="RWL1" s="38"/>
      <c r="RWM1" s="38"/>
      <c r="RWN1" s="38"/>
      <c r="RWO1" s="38"/>
      <c r="RWP1" s="38"/>
      <c r="RWQ1" s="38"/>
      <c r="RWR1" s="38"/>
      <c r="RWS1" s="38"/>
      <c r="RWT1" s="38"/>
      <c r="RWU1" s="38"/>
      <c r="RWV1" s="38"/>
      <c r="RWW1" s="38"/>
      <c r="RWX1" s="38"/>
      <c r="RWY1" s="38"/>
      <c r="RWZ1" s="38"/>
      <c r="RXA1" s="38"/>
      <c r="RXB1" s="38"/>
      <c r="RXC1" s="38"/>
      <c r="RXD1" s="38"/>
      <c r="RXE1" s="38"/>
      <c r="RXF1" s="38"/>
      <c r="RXG1" s="38"/>
      <c r="RXH1" s="38"/>
      <c r="RXI1" s="38"/>
      <c r="RXJ1" s="38"/>
      <c r="RXK1" s="38"/>
      <c r="RXL1" s="38"/>
      <c r="RXM1" s="38"/>
      <c r="RXN1" s="38"/>
      <c r="RXO1" s="38"/>
      <c r="RXP1" s="38"/>
      <c r="RXQ1" s="38"/>
      <c r="RXR1" s="38"/>
      <c r="RXS1" s="38"/>
      <c r="RXT1" s="38"/>
      <c r="RXU1" s="38"/>
      <c r="RXV1" s="38"/>
      <c r="RXW1" s="38"/>
      <c r="RXX1" s="38"/>
      <c r="RXY1" s="38"/>
      <c r="RXZ1" s="38"/>
      <c r="RYA1" s="38"/>
      <c r="RYB1" s="38"/>
      <c r="RYC1" s="38"/>
      <c r="RYD1" s="38"/>
      <c r="RYE1" s="38"/>
      <c r="RYF1" s="38"/>
      <c r="RYG1" s="38"/>
      <c r="RYH1" s="38"/>
      <c r="RYI1" s="38"/>
      <c r="RYJ1" s="38"/>
      <c r="RYK1" s="38"/>
      <c r="RYL1" s="38"/>
      <c r="RYM1" s="38"/>
      <c r="RYN1" s="38"/>
      <c r="RYO1" s="38"/>
      <c r="RYP1" s="38"/>
      <c r="RYQ1" s="38"/>
      <c r="RYR1" s="38"/>
      <c r="RYS1" s="38"/>
      <c r="RYT1" s="38"/>
      <c r="RYU1" s="38"/>
      <c r="RYV1" s="38"/>
      <c r="RYW1" s="38"/>
      <c r="RYX1" s="38"/>
      <c r="RYY1" s="38"/>
      <c r="RYZ1" s="38"/>
      <c r="RZA1" s="38"/>
      <c r="RZB1" s="38"/>
      <c r="RZC1" s="38"/>
      <c r="RZD1" s="38"/>
      <c r="RZE1" s="38"/>
      <c r="RZF1" s="38"/>
      <c r="RZG1" s="38"/>
      <c r="RZH1" s="38"/>
      <c r="RZI1" s="38"/>
      <c r="RZJ1" s="38"/>
      <c r="RZK1" s="38"/>
      <c r="RZL1" s="38"/>
      <c r="RZM1" s="38"/>
      <c r="RZN1" s="38"/>
      <c r="RZO1" s="38"/>
      <c r="RZP1" s="38"/>
      <c r="RZQ1" s="38"/>
      <c r="RZR1" s="38"/>
      <c r="RZS1" s="38"/>
      <c r="RZT1" s="38"/>
      <c r="RZU1" s="38"/>
      <c r="RZV1" s="38"/>
      <c r="RZW1" s="38"/>
      <c r="RZX1" s="38"/>
      <c r="RZY1" s="38"/>
      <c r="RZZ1" s="38"/>
      <c r="SAA1" s="38"/>
      <c r="SAB1" s="38"/>
      <c r="SAC1" s="38"/>
      <c r="SAD1" s="38"/>
      <c r="SAE1" s="38"/>
      <c r="SAF1" s="38"/>
      <c r="SAG1" s="38"/>
      <c r="SAH1" s="38"/>
      <c r="SAI1" s="38"/>
      <c r="SAJ1" s="38"/>
      <c r="SAK1" s="38"/>
      <c r="SAL1" s="38"/>
      <c r="SAM1" s="38"/>
      <c r="SAN1" s="38"/>
      <c r="SAO1" s="38"/>
      <c r="SAP1" s="38"/>
      <c r="SAQ1" s="38"/>
      <c r="SAR1" s="38"/>
      <c r="SAS1" s="38"/>
      <c r="SAT1" s="38"/>
      <c r="SAU1" s="38"/>
      <c r="SAV1" s="38"/>
      <c r="SAW1" s="38"/>
      <c r="SAX1" s="38"/>
      <c r="SAY1" s="38"/>
      <c r="SAZ1" s="38"/>
      <c r="SBA1" s="38"/>
      <c r="SBB1" s="38"/>
      <c r="SBC1" s="38"/>
      <c r="SBD1" s="38"/>
      <c r="SBE1" s="38"/>
      <c r="SBF1" s="38"/>
      <c r="SBG1" s="38"/>
      <c r="SBH1" s="38"/>
      <c r="SBI1" s="38"/>
      <c r="SBJ1" s="38"/>
      <c r="SBK1" s="38"/>
      <c r="SBL1" s="38"/>
      <c r="SBM1" s="38"/>
      <c r="SBN1" s="38"/>
      <c r="SBO1" s="38"/>
      <c r="SBP1" s="38"/>
      <c r="SBQ1" s="38"/>
      <c r="SBR1" s="38"/>
      <c r="SBS1" s="38"/>
      <c r="SBT1" s="38"/>
      <c r="SBU1" s="38"/>
      <c r="SBV1" s="38"/>
      <c r="SBW1" s="38"/>
      <c r="SBX1" s="38"/>
      <c r="SBY1" s="38"/>
      <c r="SBZ1" s="38"/>
      <c r="SCA1" s="38"/>
      <c r="SCB1" s="38"/>
      <c r="SCC1" s="38"/>
      <c r="SCD1" s="38"/>
      <c r="SCE1" s="38"/>
      <c r="SCF1" s="38"/>
      <c r="SCG1" s="38"/>
      <c r="SCH1" s="38"/>
      <c r="SCI1" s="38"/>
      <c r="SCJ1" s="38"/>
      <c r="SCK1" s="38"/>
      <c r="SCL1" s="38"/>
      <c r="SCM1" s="38"/>
      <c r="SCN1" s="38"/>
      <c r="SCO1" s="38"/>
      <c r="SCP1" s="38"/>
      <c r="SCQ1" s="38"/>
      <c r="SCR1" s="38"/>
      <c r="SCS1" s="38"/>
      <c r="SCT1" s="38"/>
      <c r="SCU1" s="38"/>
      <c r="SCV1" s="38"/>
      <c r="SCW1" s="38"/>
      <c r="SCX1" s="38"/>
      <c r="SCY1" s="38"/>
      <c r="SCZ1" s="38"/>
      <c r="SDA1" s="38"/>
      <c r="SDB1" s="38"/>
      <c r="SDC1" s="38"/>
      <c r="SDD1" s="38"/>
      <c r="SDE1" s="38"/>
      <c r="SDF1" s="38"/>
      <c r="SDG1" s="38"/>
      <c r="SDH1" s="38"/>
      <c r="SDI1" s="38"/>
      <c r="SDJ1" s="38"/>
      <c r="SDK1" s="38"/>
      <c r="SDL1" s="38"/>
      <c r="SDM1" s="38"/>
      <c r="SDN1" s="38"/>
      <c r="SDO1" s="38"/>
      <c r="SDP1" s="38"/>
      <c r="SDQ1" s="38"/>
      <c r="SDR1" s="38"/>
      <c r="SDS1" s="38"/>
      <c r="SDT1" s="38"/>
      <c r="SDU1" s="38"/>
      <c r="SDV1" s="38"/>
      <c r="SDW1" s="38"/>
      <c r="SDX1" s="38"/>
      <c r="SDY1" s="38"/>
      <c r="SDZ1" s="38"/>
      <c r="SEA1" s="38"/>
      <c r="SEB1" s="38"/>
      <c r="SEC1" s="38"/>
      <c r="SED1" s="38"/>
      <c r="SEE1" s="38"/>
      <c r="SEF1" s="38"/>
      <c r="SEG1" s="38"/>
      <c r="SEH1" s="38"/>
      <c r="SEI1" s="38"/>
      <c r="SEJ1" s="38"/>
      <c r="SEK1" s="38"/>
      <c r="SEL1" s="38"/>
      <c r="SEM1" s="38"/>
      <c r="SEN1" s="38"/>
      <c r="SEO1" s="38"/>
      <c r="SEP1" s="38"/>
      <c r="SEQ1" s="38"/>
      <c r="SER1" s="38"/>
      <c r="SES1" s="38"/>
      <c r="SET1" s="38"/>
      <c r="SEU1" s="38"/>
      <c r="SEV1" s="38"/>
      <c r="SEW1" s="38"/>
      <c r="SEX1" s="38"/>
      <c r="SEY1" s="38"/>
      <c r="SEZ1" s="38"/>
      <c r="SFA1" s="38"/>
      <c r="SFB1" s="38"/>
      <c r="SFC1" s="38"/>
      <c r="SFD1" s="38"/>
      <c r="SFE1" s="38"/>
      <c r="SFF1" s="38"/>
      <c r="SFG1" s="38"/>
      <c r="SFH1" s="38"/>
      <c r="SFI1" s="38"/>
      <c r="SFJ1" s="38"/>
      <c r="SFK1" s="38"/>
      <c r="SFL1" s="38"/>
      <c r="SFM1" s="38"/>
      <c r="SFN1" s="38"/>
      <c r="SFO1" s="38"/>
      <c r="SFP1" s="38"/>
      <c r="SFQ1" s="38"/>
      <c r="SFR1" s="38"/>
      <c r="SFS1" s="38"/>
      <c r="SFT1" s="38"/>
      <c r="SFU1" s="38"/>
      <c r="SFV1" s="38"/>
      <c r="SFW1" s="38"/>
      <c r="SFX1" s="38"/>
      <c r="SFY1" s="38"/>
      <c r="SFZ1" s="38"/>
      <c r="SGA1" s="38"/>
      <c r="SGB1" s="38"/>
      <c r="SGC1" s="38"/>
      <c r="SGD1" s="38"/>
      <c r="SGE1" s="38"/>
      <c r="SGF1" s="38"/>
      <c r="SGG1" s="38"/>
      <c r="SGH1" s="38"/>
      <c r="SGI1" s="38"/>
      <c r="SGJ1" s="38"/>
      <c r="SGK1" s="38"/>
      <c r="SGL1" s="38"/>
      <c r="SGM1" s="38"/>
      <c r="SGN1" s="38"/>
      <c r="SGO1" s="38"/>
      <c r="SGP1" s="38"/>
      <c r="SGQ1" s="38"/>
      <c r="SGR1" s="38"/>
      <c r="SGS1" s="38"/>
      <c r="SGT1" s="38"/>
      <c r="SGU1" s="38"/>
      <c r="SGV1" s="38"/>
      <c r="SGW1" s="38"/>
      <c r="SGX1" s="38"/>
      <c r="SGY1" s="38"/>
      <c r="SGZ1" s="38"/>
      <c r="SHA1" s="38"/>
      <c r="SHB1" s="38"/>
      <c r="SHC1" s="38"/>
      <c r="SHD1" s="38"/>
      <c r="SHE1" s="38"/>
      <c r="SHF1" s="38"/>
      <c r="SHG1" s="38"/>
      <c r="SHH1" s="38"/>
      <c r="SHI1" s="38"/>
      <c r="SHJ1" s="38"/>
      <c r="SHK1" s="38"/>
      <c r="SHL1" s="38"/>
      <c r="SHM1" s="38"/>
      <c r="SHN1" s="38"/>
      <c r="SHO1" s="38"/>
      <c r="SHP1" s="38"/>
      <c r="SHQ1" s="38"/>
      <c r="SHR1" s="38"/>
      <c r="SHS1" s="38"/>
      <c r="SHT1" s="38"/>
      <c r="SHU1" s="38"/>
      <c r="SHV1" s="38"/>
      <c r="SHW1" s="38"/>
      <c r="SHX1" s="38"/>
      <c r="SHY1" s="38"/>
      <c r="SHZ1" s="38"/>
      <c r="SIA1" s="38"/>
      <c r="SIB1" s="38"/>
      <c r="SIC1" s="38"/>
      <c r="SID1" s="38"/>
      <c r="SIE1" s="38"/>
      <c r="SIF1" s="38"/>
      <c r="SIG1" s="38"/>
      <c r="SIH1" s="38"/>
      <c r="SII1" s="38"/>
      <c r="SIJ1" s="38"/>
      <c r="SIK1" s="38"/>
      <c r="SIL1" s="38"/>
      <c r="SIM1" s="38"/>
      <c r="SIN1" s="38"/>
      <c r="SIO1" s="38"/>
      <c r="SIP1" s="38"/>
      <c r="SIQ1" s="38"/>
      <c r="SIR1" s="38"/>
      <c r="SIS1" s="38"/>
      <c r="SIT1" s="38"/>
      <c r="SIU1" s="38"/>
      <c r="SIV1" s="38"/>
      <c r="SIW1" s="38"/>
      <c r="SIX1" s="38"/>
      <c r="SIY1" s="38"/>
      <c r="SIZ1" s="38"/>
      <c r="SJA1" s="38"/>
      <c r="SJB1" s="38"/>
      <c r="SJC1" s="38"/>
      <c r="SJD1" s="38"/>
      <c r="SJE1" s="38"/>
      <c r="SJF1" s="38"/>
      <c r="SJG1" s="38"/>
      <c r="SJH1" s="38"/>
      <c r="SJI1" s="38"/>
      <c r="SJJ1" s="38"/>
      <c r="SJK1" s="38"/>
      <c r="SJL1" s="38"/>
      <c r="SJM1" s="38"/>
      <c r="SJN1" s="38"/>
      <c r="SJO1" s="38"/>
      <c r="SJP1" s="38"/>
      <c r="SJQ1" s="38"/>
      <c r="SJR1" s="38"/>
      <c r="SJS1" s="38"/>
      <c r="SJT1" s="38"/>
      <c r="SJU1" s="38"/>
      <c r="SJV1" s="38"/>
      <c r="SJW1" s="38"/>
      <c r="SJX1" s="38"/>
      <c r="SJY1" s="38"/>
      <c r="SJZ1" s="38"/>
      <c r="SKA1" s="38"/>
      <c r="SKB1" s="38"/>
      <c r="SKC1" s="38"/>
      <c r="SKD1" s="38"/>
      <c r="SKE1" s="38"/>
      <c r="SKF1" s="38"/>
      <c r="SKG1" s="38"/>
      <c r="SKH1" s="38"/>
      <c r="SKI1" s="38"/>
      <c r="SKJ1" s="38"/>
      <c r="SKK1" s="38"/>
      <c r="SKL1" s="38"/>
      <c r="SKM1" s="38"/>
      <c r="SKN1" s="38"/>
      <c r="SKO1" s="38"/>
      <c r="SKP1" s="38"/>
      <c r="SKQ1" s="38"/>
      <c r="SKR1" s="38"/>
      <c r="SKS1" s="38"/>
      <c r="SKT1" s="38"/>
      <c r="SKU1" s="38"/>
      <c r="SKV1" s="38"/>
      <c r="SKW1" s="38"/>
      <c r="SKX1" s="38"/>
      <c r="SKY1" s="38"/>
      <c r="SKZ1" s="38"/>
      <c r="SLA1" s="38"/>
      <c r="SLB1" s="38"/>
      <c r="SLC1" s="38"/>
      <c r="SLD1" s="38"/>
      <c r="SLE1" s="38"/>
      <c r="SLF1" s="38"/>
      <c r="SLG1" s="38"/>
      <c r="SLH1" s="38"/>
      <c r="SLI1" s="38"/>
      <c r="SLJ1" s="38"/>
      <c r="SLK1" s="38"/>
      <c r="SLL1" s="38"/>
      <c r="SLM1" s="38"/>
      <c r="SLN1" s="38"/>
      <c r="SLO1" s="38"/>
      <c r="SLP1" s="38"/>
      <c r="SLQ1" s="38"/>
      <c r="SLR1" s="38"/>
      <c r="SLS1" s="38"/>
      <c r="SLT1" s="38"/>
      <c r="SLU1" s="38"/>
      <c r="SLV1" s="38"/>
      <c r="SLW1" s="38"/>
      <c r="SLX1" s="38"/>
      <c r="SLY1" s="38"/>
      <c r="SLZ1" s="38"/>
      <c r="SMA1" s="38"/>
      <c r="SMB1" s="38"/>
      <c r="SMC1" s="38"/>
      <c r="SMD1" s="38"/>
      <c r="SME1" s="38"/>
      <c r="SMF1" s="38"/>
      <c r="SMG1" s="38"/>
      <c r="SMH1" s="38"/>
      <c r="SMI1" s="38"/>
      <c r="SMJ1" s="38"/>
      <c r="SMK1" s="38"/>
      <c r="SML1" s="38"/>
      <c r="SMM1" s="38"/>
      <c r="SMN1" s="38"/>
      <c r="SMO1" s="38"/>
      <c r="SMP1" s="38"/>
      <c r="SMQ1" s="38"/>
      <c r="SMR1" s="38"/>
      <c r="SMS1" s="38"/>
      <c r="SMT1" s="38"/>
      <c r="SMU1" s="38"/>
      <c r="SMV1" s="38"/>
      <c r="SMW1" s="38"/>
      <c r="SMX1" s="38"/>
      <c r="SMY1" s="38"/>
      <c r="SMZ1" s="38"/>
      <c r="SNA1" s="38"/>
      <c r="SNB1" s="38"/>
      <c r="SNC1" s="38"/>
      <c r="SND1" s="38"/>
      <c r="SNE1" s="38"/>
      <c r="SNF1" s="38"/>
      <c r="SNG1" s="38"/>
      <c r="SNH1" s="38"/>
      <c r="SNI1" s="38"/>
      <c r="SNJ1" s="38"/>
      <c r="SNK1" s="38"/>
      <c r="SNL1" s="38"/>
      <c r="SNM1" s="38"/>
      <c r="SNN1" s="38"/>
      <c r="SNO1" s="38"/>
      <c r="SNP1" s="38"/>
      <c r="SNQ1" s="38"/>
      <c r="SNR1" s="38"/>
      <c r="SNS1" s="38"/>
      <c r="SNT1" s="38"/>
      <c r="SNU1" s="38"/>
      <c r="SNV1" s="38"/>
      <c r="SNW1" s="38"/>
      <c r="SNX1" s="38"/>
      <c r="SNY1" s="38"/>
      <c r="SNZ1" s="38"/>
      <c r="SOA1" s="38"/>
      <c r="SOB1" s="38"/>
      <c r="SOC1" s="38"/>
      <c r="SOD1" s="38"/>
      <c r="SOE1" s="38"/>
      <c r="SOF1" s="38"/>
      <c r="SOG1" s="38"/>
      <c r="SOH1" s="38"/>
      <c r="SOI1" s="38"/>
      <c r="SOJ1" s="38"/>
      <c r="SOK1" s="38"/>
      <c r="SOL1" s="38"/>
      <c r="SOM1" s="38"/>
      <c r="SON1" s="38"/>
      <c r="SOO1" s="38"/>
      <c r="SOP1" s="38"/>
      <c r="SOQ1" s="38"/>
      <c r="SOR1" s="38"/>
      <c r="SOS1" s="38"/>
      <c r="SOT1" s="38"/>
      <c r="SOU1" s="38"/>
      <c r="SOV1" s="38"/>
      <c r="SOW1" s="38"/>
      <c r="SOX1" s="38"/>
      <c r="SOY1" s="38"/>
      <c r="SOZ1" s="38"/>
      <c r="SPA1" s="38"/>
      <c r="SPB1" s="38"/>
      <c r="SPC1" s="38"/>
      <c r="SPD1" s="38"/>
      <c r="SPE1" s="38"/>
      <c r="SPF1" s="38"/>
      <c r="SPG1" s="38"/>
      <c r="SPH1" s="38"/>
      <c r="SPI1" s="38"/>
      <c r="SPJ1" s="38"/>
      <c r="SPK1" s="38"/>
      <c r="SPL1" s="38"/>
      <c r="SPM1" s="38"/>
      <c r="SPN1" s="38"/>
      <c r="SPO1" s="38"/>
      <c r="SPP1" s="38"/>
      <c r="SPQ1" s="38"/>
      <c r="SPR1" s="38"/>
      <c r="SPS1" s="38"/>
      <c r="SPT1" s="38"/>
      <c r="SPU1" s="38"/>
      <c r="SPV1" s="38"/>
      <c r="SPW1" s="38"/>
      <c r="SPX1" s="38"/>
      <c r="SPY1" s="38"/>
      <c r="SPZ1" s="38"/>
      <c r="SQA1" s="38"/>
      <c r="SQB1" s="38"/>
      <c r="SQC1" s="38"/>
      <c r="SQD1" s="38"/>
      <c r="SQE1" s="38"/>
      <c r="SQF1" s="38"/>
      <c r="SQG1" s="38"/>
      <c r="SQH1" s="38"/>
      <c r="SQI1" s="38"/>
      <c r="SQJ1" s="38"/>
      <c r="SQK1" s="38"/>
      <c r="SQL1" s="38"/>
      <c r="SQM1" s="38"/>
      <c r="SQN1" s="38"/>
      <c r="SQO1" s="38"/>
      <c r="SQP1" s="38"/>
      <c r="SQQ1" s="38"/>
      <c r="SQR1" s="38"/>
      <c r="SQS1" s="38"/>
      <c r="SQT1" s="38"/>
      <c r="SQU1" s="38"/>
      <c r="SQV1" s="38"/>
      <c r="SQW1" s="38"/>
      <c r="SQX1" s="38"/>
      <c r="SQY1" s="38"/>
      <c r="SQZ1" s="38"/>
      <c r="SRA1" s="38"/>
      <c r="SRB1" s="38"/>
      <c r="SRC1" s="38"/>
      <c r="SRD1" s="38"/>
      <c r="SRE1" s="38"/>
      <c r="SRF1" s="38"/>
      <c r="SRG1" s="38"/>
      <c r="SRH1" s="38"/>
      <c r="SRI1" s="38"/>
      <c r="SRJ1" s="38"/>
      <c r="SRK1" s="38"/>
      <c r="SRL1" s="38"/>
      <c r="SRM1" s="38"/>
      <c r="SRN1" s="38"/>
      <c r="SRO1" s="38"/>
      <c r="SRP1" s="38"/>
      <c r="SRQ1" s="38"/>
      <c r="SRR1" s="38"/>
      <c r="SRS1" s="38"/>
      <c r="SRT1" s="38"/>
      <c r="SRU1" s="38"/>
      <c r="SRV1" s="38"/>
      <c r="SRW1" s="38"/>
      <c r="SRX1" s="38"/>
      <c r="SRY1" s="38"/>
      <c r="SRZ1" s="38"/>
      <c r="SSA1" s="38"/>
      <c r="SSB1" s="38"/>
      <c r="SSC1" s="38"/>
      <c r="SSD1" s="38"/>
      <c r="SSE1" s="38"/>
      <c r="SSF1" s="38"/>
      <c r="SSG1" s="38"/>
      <c r="SSH1" s="38"/>
      <c r="SSI1" s="38"/>
      <c r="SSJ1" s="38"/>
      <c r="SSK1" s="38"/>
      <c r="SSL1" s="38"/>
      <c r="SSM1" s="38"/>
      <c r="SSN1" s="38"/>
      <c r="SSO1" s="38"/>
      <c r="SSP1" s="38"/>
      <c r="SSQ1" s="38"/>
      <c r="SSR1" s="38"/>
      <c r="SSS1" s="38"/>
      <c r="SST1" s="38"/>
      <c r="SSU1" s="38"/>
      <c r="SSV1" s="38"/>
      <c r="SSW1" s="38"/>
      <c r="SSX1" s="38"/>
      <c r="SSY1" s="38"/>
      <c r="SSZ1" s="38"/>
      <c r="STA1" s="38"/>
      <c r="STB1" s="38"/>
      <c r="STC1" s="38"/>
      <c r="STD1" s="38"/>
      <c r="STE1" s="38"/>
      <c r="STF1" s="38"/>
      <c r="STG1" s="38"/>
      <c r="STH1" s="38"/>
      <c r="STI1" s="38"/>
      <c r="STJ1" s="38"/>
      <c r="STK1" s="38"/>
      <c r="STL1" s="38"/>
      <c r="STM1" s="38"/>
      <c r="STN1" s="38"/>
      <c r="STO1" s="38"/>
      <c r="STP1" s="38"/>
      <c r="STQ1" s="38"/>
      <c r="STR1" s="38"/>
      <c r="STS1" s="38"/>
      <c r="STT1" s="38"/>
      <c r="STU1" s="38"/>
      <c r="STV1" s="38"/>
      <c r="STW1" s="38"/>
      <c r="STX1" s="38"/>
      <c r="STY1" s="38"/>
      <c r="STZ1" s="38"/>
      <c r="SUA1" s="38"/>
      <c r="SUB1" s="38"/>
      <c r="SUC1" s="38"/>
      <c r="SUD1" s="38"/>
      <c r="SUE1" s="38"/>
      <c r="SUF1" s="38"/>
      <c r="SUG1" s="38"/>
      <c r="SUH1" s="38"/>
      <c r="SUI1" s="38"/>
      <c r="SUJ1" s="38"/>
      <c r="SUK1" s="38"/>
      <c r="SUL1" s="38"/>
      <c r="SUM1" s="38"/>
      <c r="SUN1" s="38"/>
      <c r="SUO1" s="38"/>
      <c r="SUP1" s="38"/>
      <c r="SUQ1" s="38"/>
      <c r="SUR1" s="38"/>
      <c r="SUS1" s="38"/>
      <c r="SUT1" s="38"/>
      <c r="SUU1" s="38"/>
      <c r="SUV1" s="38"/>
      <c r="SUW1" s="38"/>
      <c r="SUX1" s="38"/>
      <c r="SUY1" s="38"/>
      <c r="SUZ1" s="38"/>
      <c r="SVA1" s="38"/>
      <c r="SVB1" s="38"/>
      <c r="SVC1" s="38"/>
      <c r="SVD1" s="38"/>
      <c r="SVE1" s="38"/>
      <c r="SVF1" s="38"/>
      <c r="SVG1" s="38"/>
      <c r="SVH1" s="38"/>
      <c r="SVI1" s="38"/>
      <c r="SVJ1" s="38"/>
      <c r="SVK1" s="38"/>
      <c r="SVL1" s="38"/>
      <c r="SVM1" s="38"/>
      <c r="SVN1" s="38"/>
      <c r="SVO1" s="38"/>
      <c r="SVP1" s="38"/>
      <c r="SVQ1" s="38"/>
      <c r="SVR1" s="38"/>
      <c r="SVS1" s="38"/>
      <c r="SVT1" s="38"/>
      <c r="SVU1" s="38"/>
      <c r="SVV1" s="38"/>
      <c r="SVW1" s="38"/>
      <c r="SVX1" s="38"/>
      <c r="SVY1" s="38"/>
      <c r="SVZ1" s="38"/>
      <c r="SWA1" s="38"/>
      <c r="SWB1" s="38"/>
      <c r="SWC1" s="38"/>
      <c r="SWD1" s="38"/>
      <c r="SWE1" s="38"/>
      <c r="SWF1" s="38"/>
      <c r="SWG1" s="38"/>
      <c r="SWH1" s="38"/>
      <c r="SWI1" s="38"/>
      <c r="SWJ1" s="38"/>
      <c r="SWK1" s="38"/>
      <c r="SWL1" s="38"/>
      <c r="SWM1" s="38"/>
      <c r="SWN1" s="38"/>
      <c r="SWO1" s="38"/>
      <c r="SWP1" s="38"/>
      <c r="SWQ1" s="38"/>
      <c r="SWR1" s="38"/>
      <c r="SWS1" s="38"/>
      <c r="SWT1" s="38"/>
      <c r="SWU1" s="38"/>
      <c r="SWV1" s="38"/>
      <c r="SWW1" s="38"/>
      <c r="SWX1" s="38"/>
      <c r="SWY1" s="38"/>
      <c r="SWZ1" s="38"/>
      <c r="SXA1" s="38"/>
      <c r="SXB1" s="38"/>
      <c r="SXC1" s="38"/>
      <c r="SXD1" s="38"/>
      <c r="SXE1" s="38"/>
      <c r="SXF1" s="38"/>
      <c r="SXG1" s="38"/>
      <c r="SXH1" s="38"/>
      <c r="SXI1" s="38"/>
      <c r="SXJ1" s="38"/>
      <c r="SXK1" s="38"/>
      <c r="SXL1" s="38"/>
      <c r="SXM1" s="38"/>
      <c r="SXN1" s="38"/>
      <c r="SXO1" s="38"/>
      <c r="SXP1" s="38"/>
      <c r="SXQ1" s="38"/>
      <c r="SXR1" s="38"/>
      <c r="SXS1" s="38"/>
      <c r="SXT1" s="38"/>
      <c r="SXU1" s="38"/>
      <c r="SXV1" s="38"/>
      <c r="SXW1" s="38"/>
      <c r="SXX1" s="38"/>
      <c r="SXY1" s="38"/>
      <c r="SXZ1" s="38"/>
      <c r="SYA1" s="38"/>
      <c r="SYB1" s="38"/>
      <c r="SYC1" s="38"/>
      <c r="SYD1" s="38"/>
      <c r="SYE1" s="38"/>
      <c r="SYF1" s="38"/>
      <c r="SYG1" s="38"/>
      <c r="SYH1" s="38"/>
      <c r="SYI1" s="38"/>
      <c r="SYJ1" s="38"/>
      <c r="SYK1" s="38"/>
      <c r="SYL1" s="38"/>
      <c r="SYM1" s="38"/>
      <c r="SYN1" s="38"/>
      <c r="SYO1" s="38"/>
      <c r="SYP1" s="38"/>
      <c r="SYQ1" s="38"/>
      <c r="SYR1" s="38"/>
      <c r="SYS1" s="38"/>
      <c r="SYT1" s="38"/>
      <c r="SYU1" s="38"/>
      <c r="SYV1" s="38"/>
      <c r="SYW1" s="38"/>
      <c r="SYX1" s="38"/>
      <c r="SYY1" s="38"/>
      <c r="SYZ1" s="38"/>
      <c r="SZA1" s="38"/>
      <c r="SZB1" s="38"/>
      <c r="SZC1" s="38"/>
      <c r="SZD1" s="38"/>
      <c r="SZE1" s="38"/>
      <c r="SZF1" s="38"/>
      <c r="SZG1" s="38"/>
      <c r="SZH1" s="38"/>
      <c r="SZI1" s="38"/>
      <c r="SZJ1" s="38"/>
      <c r="SZK1" s="38"/>
      <c r="SZL1" s="38"/>
      <c r="SZM1" s="38"/>
      <c r="SZN1" s="38"/>
      <c r="SZO1" s="38"/>
      <c r="SZP1" s="38"/>
      <c r="SZQ1" s="38"/>
      <c r="SZR1" s="38"/>
      <c r="SZS1" s="38"/>
      <c r="SZT1" s="38"/>
      <c r="SZU1" s="38"/>
      <c r="SZV1" s="38"/>
      <c r="SZW1" s="38"/>
      <c r="SZX1" s="38"/>
      <c r="SZY1" s="38"/>
      <c r="SZZ1" s="38"/>
      <c r="TAA1" s="38"/>
      <c r="TAB1" s="38"/>
      <c r="TAC1" s="38"/>
      <c r="TAD1" s="38"/>
      <c r="TAE1" s="38"/>
      <c r="TAF1" s="38"/>
      <c r="TAG1" s="38"/>
      <c r="TAH1" s="38"/>
      <c r="TAI1" s="38"/>
      <c r="TAJ1" s="38"/>
      <c r="TAK1" s="38"/>
      <c r="TAL1" s="38"/>
      <c r="TAM1" s="38"/>
      <c r="TAN1" s="38"/>
      <c r="TAO1" s="38"/>
      <c r="TAP1" s="38"/>
      <c r="TAQ1" s="38"/>
      <c r="TAR1" s="38"/>
      <c r="TAS1" s="38"/>
      <c r="TAT1" s="38"/>
      <c r="TAU1" s="38"/>
      <c r="TAV1" s="38"/>
      <c r="TAW1" s="38"/>
      <c r="TAX1" s="38"/>
      <c r="TAY1" s="38"/>
      <c r="TAZ1" s="38"/>
      <c r="TBA1" s="38"/>
      <c r="TBB1" s="38"/>
      <c r="TBC1" s="38"/>
      <c r="TBD1" s="38"/>
      <c r="TBE1" s="38"/>
      <c r="TBF1" s="38"/>
      <c r="TBG1" s="38"/>
      <c r="TBH1" s="38"/>
      <c r="TBI1" s="38"/>
      <c r="TBJ1" s="38"/>
      <c r="TBK1" s="38"/>
      <c r="TBL1" s="38"/>
      <c r="TBM1" s="38"/>
      <c r="TBN1" s="38"/>
      <c r="TBO1" s="38"/>
      <c r="TBP1" s="38"/>
      <c r="TBQ1" s="38"/>
      <c r="TBR1" s="38"/>
      <c r="TBS1" s="38"/>
      <c r="TBT1" s="38"/>
      <c r="TBU1" s="38"/>
      <c r="TBV1" s="38"/>
      <c r="TBW1" s="38"/>
      <c r="TBX1" s="38"/>
      <c r="TBY1" s="38"/>
      <c r="TBZ1" s="38"/>
      <c r="TCA1" s="38"/>
      <c r="TCB1" s="38"/>
      <c r="TCC1" s="38"/>
      <c r="TCD1" s="38"/>
      <c r="TCE1" s="38"/>
      <c r="TCF1" s="38"/>
      <c r="TCG1" s="38"/>
      <c r="TCH1" s="38"/>
      <c r="TCI1" s="38"/>
      <c r="TCJ1" s="38"/>
      <c r="TCK1" s="38"/>
      <c r="TCL1" s="38"/>
      <c r="TCM1" s="38"/>
      <c r="TCN1" s="38"/>
      <c r="TCO1" s="38"/>
      <c r="TCP1" s="38"/>
      <c r="TCQ1" s="38"/>
      <c r="TCR1" s="38"/>
      <c r="TCS1" s="38"/>
      <c r="TCT1" s="38"/>
      <c r="TCU1" s="38"/>
      <c r="TCV1" s="38"/>
      <c r="TCW1" s="38"/>
      <c r="TCX1" s="38"/>
      <c r="TCY1" s="38"/>
      <c r="TCZ1" s="38"/>
      <c r="TDA1" s="38"/>
      <c r="TDB1" s="38"/>
      <c r="TDC1" s="38"/>
      <c r="TDD1" s="38"/>
      <c r="TDE1" s="38"/>
      <c r="TDF1" s="38"/>
      <c r="TDG1" s="38"/>
      <c r="TDH1" s="38"/>
      <c r="TDI1" s="38"/>
      <c r="TDJ1" s="38"/>
      <c r="TDK1" s="38"/>
      <c r="TDL1" s="38"/>
      <c r="TDM1" s="38"/>
      <c r="TDN1" s="38"/>
      <c r="TDO1" s="38"/>
      <c r="TDP1" s="38"/>
      <c r="TDQ1" s="38"/>
      <c r="TDR1" s="38"/>
      <c r="TDS1" s="38"/>
      <c r="TDT1" s="38"/>
      <c r="TDU1" s="38"/>
      <c r="TDV1" s="38"/>
      <c r="TDW1" s="38"/>
      <c r="TDX1" s="38"/>
      <c r="TDY1" s="38"/>
      <c r="TDZ1" s="38"/>
      <c r="TEA1" s="38"/>
      <c r="TEB1" s="38"/>
      <c r="TEC1" s="38"/>
      <c r="TED1" s="38"/>
      <c r="TEE1" s="38"/>
      <c r="TEF1" s="38"/>
      <c r="TEG1" s="38"/>
      <c r="TEH1" s="38"/>
      <c r="TEI1" s="38"/>
      <c r="TEJ1" s="38"/>
      <c r="TEK1" s="38"/>
      <c r="TEL1" s="38"/>
      <c r="TEM1" s="38"/>
      <c r="TEN1" s="38"/>
      <c r="TEO1" s="38"/>
      <c r="TEP1" s="38"/>
      <c r="TEQ1" s="38"/>
      <c r="TER1" s="38"/>
      <c r="TES1" s="38"/>
      <c r="TET1" s="38"/>
      <c r="TEU1" s="38"/>
      <c r="TEV1" s="38"/>
      <c r="TEW1" s="38"/>
      <c r="TEX1" s="38"/>
      <c r="TEY1" s="38"/>
      <c r="TEZ1" s="38"/>
      <c r="TFA1" s="38"/>
      <c r="TFB1" s="38"/>
      <c r="TFC1" s="38"/>
      <c r="TFD1" s="38"/>
      <c r="TFE1" s="38"/>
      <c r="TFF1" s="38"/>
      <c r="TFG1" s="38"/>
      <c r="TFH1" s="38"/>
      <c r="TFI1" s="38"/>
      <c r="TFJ1" s="38"/>
      <c r="TFK1" s="38"/>
      <c r="TFL1" s="38"/>
      <c r="TFM1" s="38"/>
      <c r="TFN1" s="38"/>
      <c r="TFO1" s="38"/>
      <c r="TFP1" s="38"/>
      <c r="TFQ1" s="38"/>
      <c r="TFR1" s="38"/>
      <c r="TFS1" s="38"/>
      <c r="TFT1" s="38"/>
      <c r="TFU1" s="38"/>
      <c r="TFV1" s="38"/>
      <c r="TFW1" s="38"/>
      <c r="TFX1" s="38"/>
      <c r="TFY1" s="38"/>
      <c r="TFZ1" s="38"/>
      <c r="TGA1" s="38"/>
      <c r="TGB1" s="38"/>
      <c r="TGC1" s="38"/>
      <c r="TGD1" s="38"/>
      <c r="TGE1" s="38"/>
      <c r="TGF1" s="38"/>
      <c r="TGG1" s="38"/>
      <c r="TGH1" s="38"/>
      <c r="TGI1" s="38"/>
      <c r="TGJ1" s="38"/>
      <c r="TGK1" s="38"/>
      <c r="TGL1" s="38"/>
      <c r="TGM1" s="38"/>
      <c r="TGN1" s="38"/>
      <c r="TGO1" s="38"/>
      <c r="TGP1" s="38"/>
      <c r="TGQ1" s="38"/>
      <c r="TGR1" s="38"/>
      <c r="TGS1" s="38"/>
      <c r="TGT1" s="38"/>
      <c r="TGU1" s="38"/>
      <c r="TGV1" s="38"/>
      <c r="TGW1" s="38"/>
      <c r="TGX1" s="38"/>
      <c r="TGY1" s="38"/>
      <c r="TGZ1" s="38"/>
      <c r="THA1" s="38"/>
      <c r="THB1" s="38"/>
      <c r="THC1" s="38"/>
      <c r="THD1" s="38"/>
      <c r="THE1" s="38"/>
      <c r="THF1" s="38"/>
      <c r="THG1" s="38"/>
      <c r="THH1" s="38"/>
      <c r="THI1" s="38"/>
      <c r="THJ1" s="38"/>
      <c r="THK1" s="38"/>
      <c r="THL1" s="38"/>
      <c r="THM1" s="38"/>
      <c r="THN1" s="38"/>
      <c r="THO1" s="38"/>
      <c r="THP1" s="38"/>
      <c r="THQ1" s="38"/>
      <c r="THR1" s="38"/>
      <c r="THS1" s="38"/>
      <c r="THT1" s="38"/>
      <c r="THU1" s="38"/>
      <c r="THV1" s="38"/>
      <c r="THW1" s="38"/>
      <c r="THX1" s="38"/>
      <c r="THY1" s="38"/>
      <c r="THZ1" s="38"/>
      <c r="TIA1" s="38"/>
      <c r="TIB1" s="38"/>
      <c r="TIC1" s="38"/>
      <c r="TID1" s="38"/>
      <c r="TIE1" s="38"/>
      <c r="TIF1" s="38"/>
      <c r="TIG1" s="38"/>
      <c r="TIH1" s="38"/>
      <c r="TII1" s="38"/>
      <c r="TIJ1" s="38"/>
      <c r="TIK1" s="38"/>
      <c r="TIL1" s="38"/>
      <c r="TIM1" s="38"/>
      <c r="TIN1" s="38"/>
      <c r="TIO1" s="38"/>
      <c r="TIP1" s="38"/>
      <c r="TIQ1" s="38"/>
      <c r="TIR1" s="38"/>
      <c r="TIS1" s="38"/>
      <c r="TIT1" s="38"/>
      <c r="TIU1" s="38"/>
      <c r="TIV1" s="38"/>
      <c r="TIW1" s="38"/>
      <c r="TIX1" s="38"/>
      <c r="TIY1" s="38"/>
      <c r="TIZ1" s="38"/>
      <c r="TJA1" s="38"/>
      <c r="TJB1" s="38"/>
      <c r="TJC1" s="38"/>
      <c r="TJD1" s="38"/>
      <c r="TJE1" s="38"/>
      <c r="TJF1" s="38"/>
      <c r="TJG1" s="38"/>
      <c r="TJH1" s="38"/>
      <c r="TJI1" s="38"/>
      <c r="TJJ1" s="38"/>
      <c r="TJK1" s="38"/>
      <c r="TJL1" s="38"/>
      <c r="TJM1" s="38"/>
      <c r="TJN1" s="38"/>
      <c r="TJO1" s="38"/>
      <c r="TJP1" s="38"/>
      <c r="TJQ1" s="38"/>
      <c r="TJR1" s="38"/>
      <c r="TJS1" s="38"/>
      <c r="TJT1" s="38"/>
      <c r="TJU1" s="38"/>
      <c r="TJV1" s="38"/>
      <c r="TJW1" s="38"/>
      <c r="TJX1" s="38"/>
      <c r="TJY1" s="38"/>
      <c r="TJZ1" s="38"/>
      <c r="TKA1" s="38"/>
      <c r="TKB1" s="38"/>
      <c r="TKC1" s="38"/>
      <c r="TKD1" s="38"/>
      <c r="TKE1" s="38"/>
      <c r="TKF1" s="38"/>
      <c r="TKG1" s="38"/>
      <c r="TKH1" s="38"/>
      <c r="TKI1" s="38"/>
      <c r="TKJ1" s="38"/>
      <c r="TKK1" s="38"/>
      <c r="TKL1" s="38"/>
      <c r="TKM1" s="38"/>
      <c r="TKN1" s="38"/>
      <c r="TKO1" s="38"/>
      <c r="TKP1" s="38"/>
      <c r="TKQ1" s="38"/>
      <c r="TKR1" s="38"/>
      <c r="TKS1" s="38"/>
      <c r="TKT1" s="38"/>
      <c r="TKU1" s="38"/>
      <c r="TKV1" s="38"/>
      <c r="TKW1" s="38"/>
      <c r="TKX1" s="38"/>
      <c r="TKY1" s="38"/>
      <c r="TKZ1" s="38"/>
      <c r="TLA1" s="38"/>
      <c r="TLB1" s="38"/>
      <c r="TLC1" s="38"/>
      <c r="TLD1" s="38"/>
      <c r="TLE1" s="38"/>
      <c r="TLF1" s="38"/>
      <c r="TLG1" s="38"/>
      <c r="TLH1" s="38"/>
      <c r="TLI1" s="38"/>
      <c r="TLJ1" s="38"/>
      <c r="TLK1" s="38"/>
      <c r="TLL1" s="38"/>
      <c r="TLM1" s="38"/>
      <c r="TLN1" s="38"/>
      <c r="TLO1" s="38"/>
      <c r="TLP1" s="38"/>
      <c r="TLQ1" s="38"/>
      <c r="TLR1" s="38"/>
      <c r="TLS1" s="38"/>
      <c r="TLT1" s="38"/>
      <c r="TLU1" s="38"/>
      <c r="TLV1" s="38"/>
      <c r="TLW1" s="38"/>
      <c r="TLX1" s="38"/>
      <c r="TLY1" s="38"/>
      <c r="TLZ1" s="38"/>
      <c r="TMA1" s="38"/>
      <c r="TMB1" s="38"/>
      <c r="TMC1" s="38"/>
      <c r="TMD1" s="38"/>
      <c r="TME1" s="38"/>
      <c r="TMF1" s="38"/>
      <c r="TMG1" s="38"/>
      <c r="TMH1" s="38"/>
      <c r="TMI1" s="38"/>
      <c r="TMJ1" s="38"/>
      <c r="TMK1" s="38"/>
      <c r="TML1" s="38"/>
      <c r="TMM1" s="38"/>
      <c r="TMN1" s="38"/>
      <c r="TMO1" s="38"/>
      <c r="TMP1" s="38"/>
      <c r="TMQ1" s="38"/>
      <c r="TMR1" s="38"/>
      <c r="TMS1" s="38"/>
      <c r="TMT1" s="38"/>
      <c r="TMU1" s="38"/>
      <c r="TMV1" s="38"/>
      <c r="TMW1" s="38"/>
      <c r="TMX1" s="38"/>
      <c r="TMY1" s="38"/>
      <c r="TMZ1" s="38"/>
      <c r="TNA1" s="38"/>
      <c r="TNB1" s="38"/>
      <c r="TNC1" s="38"/>
      <c r="TND1" s="38"/>
      <c r="TNE1" s="38"/>
      <c r="TNF1" s="38"/>
      <c r="TNG1" s="38"/>
      <c r="TNH1" s="38"/>
      <c r="TNI1" s="38"/>
      <c r="TNJ1" s="38"/>
      <c r="TNK1" s="38"/>
      <c r="TNL1" s="38"/>
      <c r="TNM1" s="38"/>
      <c r="TNN1" s="38"/>
      <c r="TNO1" s="38"/>
      <c r="TNP1" s="38"/>
      <c r="TNQ1" s="38"/>
      <c r="TNR1" s="38"/>
      <c r="TNS1" s="38"/>
      <c r="TNT1" s="38"/>
      <c r="TNU1" s="38"/>
      <c r="TNV1" s="38"/>
      <c r="TNW1" s="38"/>
      <c r="TNX1" s="38"/>
      <c r="TNY1" s="38"/>
      <c r="TNZ1" s="38"/>
      <c r="TOA1" s="38"/>
      <c r="TOB1" s="38"/>
      <c r="TOC1" s="38"/>
      <c r="TOD1" s="38"/>
      <c r="TOE1" s="38"/>
      <c r="TOF1" s="38"/>
      <c r="TOG1" s="38"/>
      <c r="TOH1" s="38"/>
      <c r="TOI1" s="38"/>
      <c r="TOJ1" s="38"/>
      <c r="TOK1" s="38"/>
      <c r="TOL1" s="38"/>
      <c r="TOM1" s="38"/>
      <c r="TON1" s="38"/>
      <c r="TOO1" s="38"/>
      <c r="TOP1" s="38"/>
      <c r="TOQ1" s="38"/>
      <c r="TOR1" s="38"/>
      <c r="TOS1" s="38"/>
      <c r="TOT1" s="38"/>
      <c r="TOU1" s="38"/>
      <c r="TOV1" s="38"/>
      <c r="TOW1" s="38"/>
      <c r="TOX1" s="38"/>
      <c r="TOY1" s="38"/>
      <c r="TOZ1" s="38"/>
      <c r="TPA1" s="38"/>
      <c r="TPB1" s="38"/>
      <c r="TPC1" s="38"/>
      <c r="TPD1" s="38"/>
      <c r="TPE1" s="38"/>
      <c r="TPF1" s="38"/>
      <c r="TPG1" s="38"/>
      <c r="TPH1" s="38"/>
      <c r="TPI1" s="38"/>
      <c r="TPJ1" s="38"/>
      <c r="TPK1" s="38"/>
      <c r="TPL1" s="38"/>
      <c r="TPM1" s="38"/>
      <c r="TPN1" s="38"/>
      <c r="TPO1" s="38"/>
      <c r="TPP1" s="38"/>
      <c r="TPQ1" s="38"/>
      <c r="TPR1" s="38"/>
      <c r="TPS1" s="38"/>
      <c r="TPT1" s="38"/>
      <c r="TPU1" s="38"/>
      <c r="TPV1" s="38"/>
      <c r="TPW1" s="38"/>
      <c r="TPX1" s="38"/>
      <c r="TPY1" s="38"/>
      <c r="TPZ1" s="38"/>
      <c r="TQA1" s="38"/>
      <c r="TQB1" s="38"/>
      <c r="TQC1" s="38"/>
      <c r="TQD1" s="38"/>
      <c r="TQE1" s="38"/>
      <c r="TQF1" s="38"/>
      <c r="TQG1" s="38"/>
      <c r="TQH1" s="38"/>
      <c r="TQI1" s="38"/>
      <c r="TQJ1" s="38"/>
      <c r="TQK1" s="38"/>
      <c r="TQL1" s="38"/>
      <c r="TQM1" s="38"/>
      <c r="TQN1" s="38"/>
      <c r="TQO1" s="38"/>
      <c r="TQP1" s="38"/>
      <c r="TQQ1" s="38"/>
      <c r="TQR1" s="38"/>
      <c r="TQS1" s="38"/>
      <c r="TQT1" s="38"/>
      <c r="TQU1" s="38"/>
      <c r="TQV1" s="38"/>
      <c r="TQW1" s="38"/>
      <c r="TQX1" s="38"/>
      <c r="TQY1" s="38"/>
      <c r="TQZ1" s="38"/>
      <c r="TRA1" s="38"/>
      <c r="TRB1" s="38"/>
      <c r="TRC1" s="38"/>
      <c r="TRD1" s="38"/>
      <c r="TRE1" s="38"/>
      <c r="TRF1" s="38"/>
      <c r="TRG1" s="38"/>
      <c r="TRH1" s="38"/>
      <c r="TRI1" s="38"/>
      <c r="TRJ1" s="38"/>
      <c r="TRK1" s="38"/>
      <c r="TRL1" s="38"/>
      <c r="TRM1" s="38"/>
      <c r="TRN1" s="38"/>
      <c r="TRO1" s="38"/>
      <c r="TRP1" s="38"/>
      <c r="TRQ1" s="38"/>
      <c r="TRR1" s="38"/>
      <c r="TRS1" s="38"/>
      <c r="TRT1" s="38"/>
      <c r="TRU1" s="38"/>
      <c r="TRV1" s="38"/>
      <c r="TRW1" s="38"/>
      <c r="TRX1" s="38"/>
      <c r="TRY1" s="38"/>
      <c r="TRZ1" s="38"/>
      <c r="TSA1" s="38"/>
      <c r="TSB1" s="38"/>
      <c r="TSC1" s="38"/>
      <c r="TSD1" s="38"/>
      <c r="TSE1" s="38"/>
      <c r="TSF1" s="38"/>
      <c r="TSG1" s="38"/>
      <c r="TSH1" s="38"/>
      <c r="TSI1" s="38"/>
      <c r="TSJ1" s="38"/>
      <c r="TSK1" s="38"/>
      <c r="TSL1" s="38"/>
      <c r="TSM1" s="38"/>
      <c r="TSN1" s="38"/>
      <c r="TSO1" s="38"/>
      <c r="TSP1" s="38"/>
      <c r="TSQ1" s="38"/>
      <c r="TSR1" s="38"/>
      <c r="TSS1" s="38"/>
      <c r="TST1" s="38"/>
      <c r="TSU1" s="38"/>
      <c r="TSV1" s="38"/>
      <c r="TSW1" s="38"/>
      <c r="TSX1" s="38"/>
      <c r="TSY1" s="38"/>
      <c r="TSZ1" s="38"/>
      <c r="TTA1" s="38"/>
      <c r="TTB1" s="38"/>
      <c r="TTC1" s="38"/>
      <c r="TTD1" s="38"/>
      <c r="TTE1" s="38"/>
      <c r="TTF1" s="38"/>
      <c r="TTG1" s="38"/>
      <c r="TTH1" s="38"/>
      <c r="TTI1" s="38"/>
      <c r="TTJ1" s="38"/>
      <c r="TTK1" s="38"/>
      <c r="TTL1" s="38"/>
      <c r="TTM1" s="38"/>
      <c r="TTN1" s="38"/>
      <c r="TTO1" s="38"/>
      <c r="TTP1" s="38"/>
      <c r="TTQ1" s="38"/>
      <c r="TTR1" s="38"/>
      <c r="TTS1" s="38"/>
      <c r="TTT1" s="38"/>
      <c r="TTU1" s="38"/>
      <c r="TTV1" s="38"/>
      <c r="TTW1" s="38"/>
      <c r="TTX1" s="38"/>
      <c r="TTY1" s="38"/>
      <c r="TTZ1" s="38"/>
      <c r="TUA1" s="38"/>
      <c r="TUB1" s="38"/>
      <c r="TUC1" s="38"/>
      <c r="TUD1" s="38"/>
      <c r="TUE1" s="38"/>
      <c r="TUF1" s="38"/>
      <c r="TUG1" s="38"/>
      <c r="TUH1" s="38"/>
      <c r="TUI1" s="38"/>
      <c r="TUJ1" s="38"/>
      <c r="TUK1" s="38"/>
      <c r="TUL1" s="38"/>
      <c r="TUM1" s="38"/>
      <c r="TUN1" s="38"/>
      <c r="TUO1" s="38"/>
      <c r="TUP1" s="38"/>
      <c r="TUQ1" s="38"/>
      <c r="TUR1" s="38"/>
      <c r="TUS1" s="38"/>
      <c r="TUT1" s="38"/>
      <c r="TUU1" s="38"/>
      <c r="TUV1" s="38"/>
      <c r="TUW1" s="38"/>
      <c r="TUX1" s="38"/>
      <c r="TUY1" s="38"/>
      <c r="TUZ1" s="38"/>
      <c r="TVA1" s="38"/>
      <c r="TVB1" s="38"/>
      <c r="TVC1" s="38"/>
      <c r="TVD1" s="38"/>
      <c r="TVE1" s="38"/>
      <c r="TVF1" s="38"/>
      <c r="TVG1" s="38"/>
      <c r="TVH1" s="38"/>
      <c r="TVI1" s="38"/>
      <c r="TVJ1" s="38"/>
      <c r="TVK1" s="38"/>
      <c r="TVL1" s="38"/>
      <c r="TVM1" s="38"/>
      <c r="TVN1" s="38"/>
      <c r="TVO1" s="38"/>
      <c r="TVP1" s="38"/>
      <c r="TVQ1" s="38"/>
      <c r="TVR1" s="38"/>
      <c r="TVS1" s="38"/>
      <c r="TVT1" s="38"/>
      <c r="TVU1" s="38"/>
      <c r="TVV1" s="38"/>
      <c r="TVW1" s="38"/>
      <c r="TVX1" s="38"/>
      <c r="TVY1" s="38"/>
      <c r="TVZ1" s="38"/>
      <c r="TWA1" s="38"/>
      <c r="TWB1" s="38"/>
      <c r="TWC1" s="38"/>
      <c r="TWD1" s="38"/>
      <c r="TWE1" s="38"/>
      <c r="TWF1" s="38"/>
      <c r="TWG1" s="38"/>
      <c r="TWH1" s="38"/>
      <c r="TWI1" s="38"/>
      <c r="TWJ1" s="38"/>
      <c r="TWK1" s="38"/>
      <c r="TWL1" s="38"/>
      <c r="TWM1" s="38"/>
      <c r="TWN1" s="38"/>
      <c r="TWO1" s="38"/>
      <c r="TWP1" s="38"/>
      <c r="TWQ1" s="38"/>
      <c r="TWR1" s="38"/>
      <c r="TWS1" s="38"/>
      <c r="TWT1" s="38"/>
      <c r="TWU1" s="38"/>
      <c r="TWV1" s="38"/>
      <c r="TWW1" s="38"/>
      <c r="TWX1" s="38"/>
      <c r="TWY1" s="38"/>
      <c r="TWZ1" s="38"/>
      <c r="TXA1" s="38"/>
      <c r="TXB1" s="38"/>
      <c r="TXC1" s="38"/>
      <c r="TXD1" s="38"/>
      <c r="TXE1" s="38"/>
      <c r="TXF1" s="38"/>
      <c r="TXG1" s="38"/>
      <c r="TXH1" s="38"/>
      <c r="TXI1" s="38"/>
      <c r="TXJ1" s="38"/>
      <c r="TXK1" s="38"/>
      <c r="TXL1" s="38"/>
      <c r="TXM1" s="38"/>
      <c r="TXN1" s="38"/>
      <c r="TXO1" s="38"/>
      <c r="TXP1" s="38"/>
      <c r="TXQ1" s="38"/>
      <c r="TXR1" s="38"/>
      <c r="TXS1" s="38"/>
      <c r="TXT1" s="38"/>
      <c r="TXU1" s="38"/>
      <c r="TXV1" s="38"/>
      <c r="TXW1" s="38"/>
      <c r="TXX1" s="38"/>
      <c r="TXY1" s="38"/>
      <c r="TXZ1" s="38"/>
      <c r="TYA1" s="38"/>
      <c r="TYB1" s="38"/>
      <c r="TYC1" s="38"/>
      <c r="TYD1" s="38"/>
      <c r="TYE1" s="38"/>
      <c r="TYF1" s="38"/>
      <c r="TYG1" s="38"/>
      <c r="TYH1" s="38"/>
      <c r="TYI1" s="38"/>
      <c r="TYJ1" s="38"/>
      <c r="TYK1" s="38"/>
      <c r="TYL1" s="38"/>
      <c r="TYM1" s="38"/>
      <c r="TYN1" s="38"/>
      <c r="TYO1" s="38"/>
      <c r="TYP1" s="38"/>
      <c r="TYQ1" s="38"/>
      <c r="TYR1" s="38"/>
      <c r="TYS1" s="38"/>
      <c r="TYT1" s="38"/>
      <c r="TYU1" s="38"/>
      <c r="TYV1" s="38"/>
      <c r="TYW1" s="38"/>
      <c r="TYX1" s="38"/>
      <c r="TYY1" s="38"/>
      <c r="TYZ1" s="38"/>
      <c r="TZA1" s="38"/>
      <c r="TZB1" s="38"/>
      <c r="TZC1" s="38"/>
      <c r="TZD1" s="38"/>
      <c r="TZE1" s="38"/>
      <c r="TZF1" s="38"/>
      <c r="TZG1" s="38"/>
      <c r="TZH1" s="38"/>
      <c r="TZI1" s="38"/>
      <c r="TZJ1" s="38"/>
      <c r="TZK1" s="38"/>
      <c r="TZL1" s="38"/>
      <c r="TZM1" s="38"/>
      <c r="TZN1" s="38"/>
      <c r="TZO1" s="38"/>
      <c r="TZP1" s="38"/>
      <c r="TZQ1" s="38"/>
      <c r="TZR1" s="38"/>
      <c r="TZS1" s="38"/>
      <c r="TZT1" s="38"/>
      <c r="TZU1" s="38"/>
      <c r="TZV1" s="38"/>
      <c r="TZW1" s="38"/>
      <c r="TZX1" s="38"/>
      <c r="TZY1" s="38"/>
      <c r="TZZ1" s="38"/>
      <c r="UAA1" s="38"/>
      <c r="UAB1" s="38"/>
      <c r="UAC1" s="38"/>
      <c r="UAD1" s="38"/>
      <c r="UAE1" s="38"/>
      <c r="UAF1" s="38"/>
      <c r="UAG1" s="38"/>
      <c r="UAH1" s="38"/>
      <c r="UAI1" s="38"/>
      <c r="UAJ1" s="38"/>
      <c r="UAK1" s="38"/>
      <c r="UAL1" s="38"/>
      <c r="UAM1" s="38"/>
      <c r="UAN1" s="38"/>
      <c r="UAO1" s="38"/>
      <c r="UAP1" s="38"/>
      <c r="UAQ1" s="38"/>
      <c r="UAR1" s="38"/>
      <c r="UAS1" s="38"/>
      <c r="UAT1" s="38"/>
      <c r="UAU1" s="38"/>
      <c r="UAV1" s="38"/>
      <c r="UAW1" s="38"/>
      <c r="UAX1" s="38"/>
      <c r="UAY1" s="38"/>
      <c r="UAZ1" s="38"/>
      <c r="UBA1" s="38"/>
      <c r="UBB1" s="38"/>
      <c r="UBC1" s="38"/>
      <c r="UBD1" s="38"/>
      <c r="UBE1" s="38"/>
      <c r="UBF1" s="38"/>
      <c r="UBG1" s="38"/>
      <c r="UBH1" s="38"/>
      <c r="UBI1" s="38"/>
      <c r="UBJ1" s="38"/>
      <c r="UBK1" s="38"/>
      <c r="UBL1" s="38"/>
      <c r="UBM1" s="38"/>
      <c r="UBN1" s="38"/>
      <c r="UBO1" s="38"/>
      <c r="UBP1" s="38"/>
      <c r="UBQ1" s="38"/>
      <c r="UBR1" s="38"/>
      <c r="UBS1" s="38"/>
      <c r="UBT1" s="38"/>
      <c r="UBU1" s="38"/>
      <c r="UBV1" s="38"/>
      <c r="UBW1" s="38"/>
      <c r="UBX1" s="38"/>
      <c r="UBY1" s="38"/>
      <c r="UBZ1" s="38"/>
      <c r="UCA1" s="38"/>
      <c r="UCB1" s="38"/>
      <c r="UCC1" s="38"/>
      <c r="UCD1" s="38"/>
      <c r="UCE1" s="38"/>
      <c r="UCF1" s="38"/>
      <c r="UCG1" s="38"/>
      <c r="UCH1" s="38"/>
      <c r="UCI1" s="38"/>
      <c r="UCJ1" s="38"/>
      <c r="UCK1" s="38"/>
      <c r="UCL1" s="38"/>
      <c r="UCM1" s="38"/>
      <c r="UCN1" s="38"/>
      <c r="UCO1" s="38"/>
      <c r="UCP1" s="38"/>
      <c r="UCQ1" s="38"/>
      <c r="UCR1" s="38"/>
      <c r="UCS1" s="38"/>
      <c r="UCT1" s="38"/>
      <c r="UCU1" s="38"/>
      <c r="UCV1" s="38"/>
      <c r="UCW1" s="38"/>
      <c r="UCX1" s="38"/>
      <c r="UCY1" s="38"/>
      <c r="UCZ1" s="38"/>
      <c r="UDA1" s="38"/>
      <c r="UDB1" s="38"/>
      <c r="UDC1" s="38"/>
      <c r="UDD1" s="38"/>
      <c r="UDE1" s="38"/>
      <c r="UDF1" s="38"/>
      <c r="UDG1" s="38"/>
      <c r="UDH1" s="38"/>
      <c r="UDI1" s="38"/>
      <c r="UDJ1" s="38"/>
      <c r="UDK1" s="38"/>
      <c r="UDL1" s="38"/>
      <c r="UDM1" s="38"/>
      <c r="UDN1" s="38"/>
      <c r="UDO1" s="38"/>
      <c r="UDP1" s="38"/>
      <c r="UDQ1" s="38"/>
      <c r="UDR1" s="38"/>
      <c r="UDS1" s="38"/>
      <c r="UDT1" s="38"/>
      <c r="UDU1" s="38"/>
      <c r="UDV1" s="38"/>
      <c r="UDW1" s="38"/>
      <c r="UDX1" s="38"/>
      <c r="UDY1" s="38"/>
      <c r="UDZ1" s="38"/>
      <c r="UEA1" s="38"/>
      <c r="UEB1" s="38"/>
      <c r="UEC1" s="38"/>
      <c r="UED1" s="38"/>
      <c r="UEE1" s="38"/>
      <c r="UEF1" s="38"/>
      <c r="UEG1" s="38"/>
      <c r="UEH1" s="38"/>
      <c r="UEI1" s="38"/>
      <c r="UEJ1" s="38"/>
      <c r="UEK1" s="38"/>
      <c r="UEL1" s="38"/>
      <c r="UEM1" s="38"/>
      <c r="UEN1" s="38"/>
      <c r="UEO1" s="38"/>
      <c r="UEP1" s="38"/>
      <c r="UEQ1" s="38"/>
      <c r="UER1" s="38"/>
      <c r="UES1" s="38"/>
      <c r="UET1" s="38"/>
      <c r="UEU1" s="38"/>
      <c r="UEV1" s="38"/>
      <c r="UEW1" s="38"/>
      <c r="UEX1" s="38"/>
      <c r="UEY1" s="38"/>
      <c r="UEZ1" s="38"/>
      <c r="UFA1" s="38"/>
      <c r="UFB1" s="38"/>
      <c r="UFC1" s="38"/>
      <c r="UFD1" s="38"/>
      <c r="UFE1" s="38"/>
      <c r="UFF1" s="38"/>
      <c r="UFG1" s="38"/>
      <c r="UFH1" s="38"/>
      <c r="UFI1" s="38"/>
      <c r="UFJ1" s="38"/>
      <c r="UFK1" s="38"/>
      <c r="UFL1" s="38"/>
      <c r="UFM1" s="38"/>
      <c r="UFN1" s="38"/>
      <c r="UFO1" s="38"/>
      <c r="UFP1" s="38"/>
      <c r="UFQ1" s="38"/>
      <c r="UFR1" s="38"/>
      <c r="UFS1" s="38"/>
      <c r="UFT1" s="38"/>
      <c r="UFU1" s="38"/>
      <c r="UFV1" s="38"/>
      <c r="UFW1" s="38"/>
      <c r="UFX1" s="38"/>
      <c r="UFY1" s="38"/>
      <c r="UFZ1" s="38"/>
      <c r="UGA1" s="38"/>
      <c r="UGB1" s="38"/>
      <c r="UGC1" s="38"/>
      <c r="UGD1" s="38"/>
      <c r="UGE1" s="38"/>
      <c r="UGF1" s="38"/>
      <c r="UGG1" s="38"/>
      <c r="UGH1" s="38"/>
      <c r="UGI1" s="38"/>
      <c r="UGJ1" s="38"/>
      <c r="UGK1" s="38"/>
      <c r="UGL1" s="38"/>
      <c r="UGM1" s="38"/>
      <c r="UGN1" s="38"/>
      <c r="UGO1" s="38"/>
      <c r="UGP1" s="38"/>
      <c r="UGQ1" s="38"/>
      <c r="UGR1" s="38"/>
      <c r="UGS1" s="38"/>
      <c r="UGT1" s="38"/>
      <c r="UGU1" s="38"/>
      <c r="UGV1" s="38"/>
      <c r="UGW1" s="38"/>
      <c r="UGX1" s="38"/>
      <c r="UGY1" s="38"/>
      <c r="UGZ1" s="38"/>
      <c r="UHA1" s="38"/>
      <c r="UHB1" s="38"/>
      <c r="UHC1" s="38"/>
      <c r="UHD1" s="38"/>
      <c r="UHE1" s="38"/>
      <c r="UHF1" s="38"/>
      <c r="UHG1" s="38"/>
      <c r="UHH1" s="38"/>
      <c r="UHI1" s="38"/>
      <c r="UHJ1" s="38"/>
      <c r="UHK1" s="38"/>
      <c r="UHL1" s="38"/>
      <c r="UHM1" s="38"/>
      <c r="UHN1" s="38"/>
      <c r="UHO1" s="38"/>
      <c r="UHP1" s="38"/>
      <c r="UHQ1" s="38"/>
      <c r="UHR1" s="38"/>
      <c r="UHS1" s="38"/>
      <c r="UHT1" s="38"/>
      <c r="UHU1" s="38"/>
      <c r="UHV1" s="38"/>
      <c r="UHW1" s="38"/>
      <c r="UHX1" s="38"/>
      <c r="UHY1" s="38"/>
      <c r="UHZ1" s="38"/>
      <c r="UIA1" s="38"/>
      <c r="UIB1" s="38"/>
      <c r="UIC1" s="38"/>
      <c r="UID1" s="38"/>
      <c r="UIE1" s="38"/>
      <c r="UIF1" s="38"/>
      <c r="UIG1" s="38"/>
      <c r="UIH1" s="38"/>
      <c r="UII1" s="38"/>
      <c r="UIJ1" s="38"/>
      <c r="UIK1" s="38"/>
      <c r="UIL1" s="38"/>
      <c r="UIM1" s="38"/>
      <c r="UIN1" s="38"/>
      <c r="UIO1" s="38"/>
      <c r="UIP1" s="38"/>
      <c r="UIQ1" s="38"/>
      <c r="UIR1" s="38"/>
      <c r="UIS1" s="38"/>
      <c r="UIT1" s="38"/>
      <c r="UIU1" s="38"/>
      <c r="UIV1" s="38"/>
      <c r="UIW1" s="38"/>
      <c r="UIX1" s="38"/>
      <c r="UIY1" s="38"/>
      <c r="UIZ1" s="38"/>
      <c r="UJA1" s="38"/>
      <c r="UJB1" s="38"/>
      <c r="UJC1" s="38"/>
      <c r="UJD1" s="38"/>
      <c r="UJE1" s="38"/>
      <c r="UJF1" s="38"/>
      <c r="UJG1" s="38"/>
      <c r="UJH1" s="38"/>
      <c r="UJI1" s="38"/>
      <c r="UJJ1" s="38"/>
      <c r="UJK1" s="38"/>
      <c r="UJL1" s="38"/>
      <c r="UJM1" s="38"/>
      <c r="UJN1" s="38"/>
      <c r="UJO1" s="38"/>
      <c r="UJP1" s="38"/>
      <c r="UJQ1" s="38"/>
      <c r="UJR1" s="38"/>
      <c r="UJS1" s="38"/>
      <c r="UJT1" s="38"/>
      <c r="UJU1" s="38"/>
      <c r="UJV1" s="38"/>
      <c r="UJW1" s="38"/>
      <c r="UJX1" s="38"/>
      <c r="UJY1" s="38"/>
      <c r="UJZ1" s="38"/>
      <c r="UKA1" s="38"/>
      <c r="UKB1" s="38"/>
      <c r="UKC1" s="38"/>
      <c r="UKD1" s="38"/>
      <c r="UKE1" s="38"/>
      <c r="UKF1" s="38"/>
      <c r="UKG1" s="38"/>
      <c r="UKH1" s="38"/>
      <c r="UKI1" s="38"/>
      <c r="UKJ1" s="38"/>
      <c r="UKK1" s="38"/>
      <c r="UKL1" s="38"/>
      <c r="UKM1" s="38"/>
      <c r="UKN1" s="38"/>
      <c r="UKO1" s="38"/>
      <c r="UKP1" s="38"/>
      <c r="UKQ1" s="38"/>
      <c r="UKR1" s="38"/>
      <c r="UKS1" s="38"/>
      <c r="UKT1" s="38"/>
      <c r="UKU1" s="38"/>
      <c r="UKV1" s="38"/>
      <c r="UKW1" s="38"/>
      <c r="UKX1" s="38"/>
      <c r="UKY1" s="38"/>
      <c r="UKZ1" s="38"/>
      <c r="ULA1" s="38"/>
      <c r="ULB1" s="38"/>
      <c r="ULC1" s="38"/>
      <c r="ULD1" s="38"/>
      <c r="ULE1" s="38"/>
      <c r="ULF1" s="38"/>
      <c r="ULG1" s="38"/>
      <c r="ULH1" s="38"/>
      <c r="ULI1" s="38"/>
      <c r="ULJ1" s="38"/>
      <c r="ULK1" s="38"/>
      <c r="ULL1" s="38"/>
      <c r="ULM1" s="38"/>
      <c r="ULN1" s="38"/>
      <c r="ULO1" s="38"/>
      <c r="ULP1" s="38"/>
      <c r="ULQ1" s="38"/>
      <c r="ULR1" s="38"/>
      <c r="ULS1" s="38"/>
      <c r="ULT1" s="38"/>
      <c r="ULU1" s="38"/>
      <c r="ULV1" s="38"/>
      <c r="ULW1" s="38"/>
      <c r="ULX1" s="38"/>
      <c r="ULY1" s="38"/>
      <c r="ULZ1" s="38"/>
      <c r="UMA1" s="38"/>
      <c r="UMB1" s="38"/>
      <c r="UMC1" s="38"/>
      <c r="UMD1" s="38"/>
      <c r="UME1" s="38"/>
      <c r="UMF1" s="38"/>
      <c r="UMG1" s="38"/>
      <c r="UMH1" s="38"/>
      <c r="UMI1" s="38"/>
      <c r="UMJ1" s="38"/>
      <c r="UMK1" s="38"/>
      <c r="UML1" s="38"/>
      <c r="UMM1" s="38"/>
      <c r="UMN1" s="38"/>
      <c r="UMO1" s="38"/>
      <c r="UMP1" s="38"/>
      <c r="UMQ1" s="38"/>
      <c r="UMR1" s="38"/>
      <c r="UMS1" s="38"/>
      <c r="UMT1" s="38"/>
      <c r="UMU1" s="38"/>
      <c r="UMV1" s="38"/>
      <c r="UMW1" s="38"/>
      <c r="UMX1" s="38"/>
      <c r="UMY1" s="38"/>
      <c r="UMZ1" s="38"/>
      <c r="UNA1" s="38"/>
      <c r="UNB1" s="38"/>
      <c r="UNC1" s="38"/>
      <c r="UND1" s="38"/>
      <c r="UNE1" s="38"/>
      <c r="UNF1" s="38"/>
      <c r="UNG1" s="38"/>
      <c r="UNH1" s="38"/>
      <c r="UNI1" s="38"/>
      <c r="UNJ1" s="38"/>
      <c r="UNK1" s="38"/>
      <c r="UNL1" s="38"/>
      <c r="UNM1" s="38"/>
      <c r="UNN1" s="38"/>
      <c r="UNO1" s="38"/>
      <c r="UNP1" s="38"/>
      <c r="UNQ1" s="38"/>
      <c r="UNR1" s="38"/>
      <c r="UNS1" s="38"/>
      <c r="UNT1" s="38"/>
      <c r="UNU1" s="38"/>
      <c r="UNV1" s="38"/>
      <c r="UNW1" s="38"/>
      <c r="UNX1" s="38"/>
      <c r="UNY1" s="38"/>
      <c r="UNZ1" s="38"/>
      <c r="UOA1" s="38"/>
      <c r="UOB1" s="38"/>
      <c r="UOC1" s="38"/>
      <c r="UOD1" s="38"/>
      <c r="UOE1" s="38"/>
      <c r="UOF1" s="38"/>
      <c r="UOG1" s="38"/>
      <c r="UOH1" s="38"/>
      <c r="UOI1" s="38"/>
      <c r="UOJ1" s="38"/>
      <c r="UOK1" s="38"/>
      <c r="UOL1" s="38"/>
      <c r="UOM1" s="38"/>
      <c r="UON1" s="38"/>
      <c r="UOO1" s="38"/>
      <c r="UOP1" s="38"/>
      <c r="UOQ1" s="38"/>
      <c r="UOR1" s="38"/>
      <c r="UOS1" s="38"/>
      <c r="UOT1" s="38"/>
      <c r="UOU1" s="38"/>
      <c r="UOV1" s="38"/>
      <c r="UOW1" s="38"/>
      <c r="UOX1" s="38"/>
      <c r="UOY1" s="38"/>
      <c r="UOZ1" s="38"/>
      <c r="UPA1" s="38"/>
      <c r="UPB1" s="38"/>
      <c r="UPC1" s="38"/>
      <c r="UPD1" s="38"/>
      <c r="UPE1" s="38"/>
      <c r="UPF1" s="38"/>
      <c r="UPG1" s="38"/>
      <c r="UPH1" s="38"/>
      <c r="UPI1" s="38"/>
      <c r="UPJ1" s="38"/>
      <c r="UPK1" s="38"/>
      <c r="UPL1" s="38"/>
      <c r="UPM1" s="38"/>
      <c r="UPN1" s="38"/>
      <c r="UPO1" s="38"/>
      <c r="UPP1" s="38"/>
      <c r="UPQ1" s="38"/>
      <c r="UPR1" s="38"/>
      <c r="UPS1" s="38"/>
      <c r="UPT1" s="38"/>
      <c r="UPU1" s="38"/>
      <c r="UPV1" s="38"/>
      <c r="UPW1" s="38"/>
      <c r="UPX1" s="38"/>
      <c r="UPY1" s="38"/>
      <c r="UPZ1" s="38"/>
      <c r="UQA1" s="38"/>
      <c r="UQB1" s="38"/>
      <c r="UQC1" s="38"/>
      <c r="UQD1" s="38"/>
      <c r="UQE1" s="38"/>
      <c r="UQF1" s="38"/>
      <c r="UQG1" s="38"/>
      <c r="UQH1" s="38"/>
      <c r="UQI1" s="38"/>
      <c r="UQJ1" s="38"/>
      <c r="UQK1" s="38"/>
      <c r="UQL1" s="38"/>
      <c r="UQM1" s="38"/>
      <c r="UQN1" s="38"/>
      <c r="UQO1" s="38"/>
      <c r="UQP1" s="38"/>
      <c r="UQQ1" s="38"/>
      <c r="UQR1" s="38"/>
      <c r="UQS1" s="38"/>
      <c r="UQT1" s="38"/>
      <c r="UQU1" s="38"/>
      <c r="UQV1" s="38"/>
      <c r="UQW1" s="38"/>
      <c r="UQX1" s="38"/>
      <c r="UQY1" s="38"/>
      <c r="UQZ1" s="38"/>
      <c r="URA1" s="38"/>
      <c r="URB1" s="38"/>
      <c r="URC1" s="38"/>
      <c r="URD1" s="38"/>
      <c r="URE1" s="38"/>
      <c r="URF1" s="38"/>
      <c r="URG1" s="38"/>
      <c r="URH1" s="38"/>
      <c r="URI1" s="38"/>
      <c r="URJ1" s="38"/>
      <c r="URK1" s="38"/>
      <c r="URL1" s="38"/>
      <c r="URM1" s="38"/>
      <c r="URN1" s="38"/>
      <c r="URO1" s="38"/>
      <c r="URP1" s="38"/>
      <c r="URQ1" s="38"/>
      <c r="URR1" s="38"/>
      <c r="URS1" s="38"/>
      <c r="URT1" s="38"/>
      <c r="URU1" s="38"/>
      <c r="URV1" s="38"/>
      <c r="URW1" s="38"/>
      <c r="URX1" s="38"/>
      <c r="URY1" s="38"/>
      <c r="URZ1" s="38"/>
      <c r="USA1" s="38"/>
      <c r="USB1" s="38"/>
      <c r="USC1" s="38"/>
      <c r="USD1" s="38"/>
      <c r="USE1" s="38"/>
      <c r="USF1" s="38"/>
      <c r="USG1" s="38"/>
      <c r="USH1" s="38"/>
      <c r="USI1" s="38"/>
      <c r="USJ1" s="38"/>
      <c r="USK1" s="38"/>
      <c r="USL1" s="38"/>
      <c r="USM1" s="38"/>
      <c r="USN1" s="38"/>
      <c r="USO1" s="38"/>
      <c r="USP1" s="38"/>
      <c r="USQ1" s="38"/>
      <c r="USR1" s="38"/>
      <c r="USS1" s="38"/>
      <c r="UST1" s="38"/>
      <c r="USU1" s="38"/>
      <c r="USV1" s="38"/>
      <c r="USW1" s="38"/>
      <c r="USX1" s="38"/>
      <c r="USY1" s="38"/>
      <c r="USZ1" s="38"/>
      <c r="UTA1" s="38"/>
      <c r="UTB1" s="38"/>
      <c r="UTC1" s="38"/>
      <c r="UTD1" s="38"/>
      <c r="UTE1" s="38"/>
      <c r="UTF1" s="38"/>
      <c r="UTG1" s="38"/>
      <c r="UTH1" s="38"/>
      <c r="UTI1" s="38"/>
      <c r="UTJ1" s="38"/>
      <c r="UTK1" s="38"/>
      <c r="UTL1" s="38"/>
      <c r="UTM1" s="38"/>
      <c r="UTN1" s="38"/>
      <c r="UTO1" s="38"/>
      <c r="UTP1" s="38"/>
      <c r="UTQ1" s="38"/>
      <c r="UTR1" s="38"/>
      <c r="UTS1" s="38"/>
      <c r="UTT1" s="38"/>
      <c r="UTU1" s="38"/>
      <c r="UTV1" s="38"/>
      <c r="UTW1" s="38"/>
      <c r="UTX1" s="38"/>
      <c r="UTY1" s="38"/>
      <c r="UTZ1" s="38"/>
      <c r="UUA1" s="38"/>
      <c r="UUB1" s="38"/>
      <c r="UUC1" s="38"/>
      <c r="UUD1" s="38"/>
      <c r="UUE1" s="38"/>
      <c r="UUF1" s="38"/>
      <c r="UUG1" s="38"/>
      <c r="UUH1" s="38"/>
      <c r="UUI1" s="38"/>
      <c r="UUJ1" s="38"/>
      <c r="UUK1" s="38"/>
      <c r="UUL1" s="38"/>
      <c r="UUM1" s="38"/>
      <c r="UUN1" s="38"/>
      <c r="UUO1" s="38"/>
      <c r="UUP1" s="38"/>
      <c r="UUQ1" s="38"/>
      <c r="UUR1" s="38"/>
      <c r="UUS1" s="38"/>
      <c r="UUT1" s="38"/>
      <c r="UUU1" s="38"/>
      <c r="UUV1" s="38"/>
      <c r="UUW1" s="38"/>
      <c r="UUX1" s="38"/>
      <c r="UUY1" s="38"/>
      <c r="UUZ1" s="38"/>
      <c r="UVA1" s="38"/>
      <c r="UVB1" s="38"/>
      <c r="UVC1" s="38"/>
      <c r="UVD1" s="38"/>
      <c r="UVE1" s="38"/>
      <c r="UVF1" s="38"/>
      <c r="UVG1" s="38"/>
      <c r="UVH1" s="38"/>
      <c r="UVI1" s="38"/>
      <c r="UVJ1" s="38"/>
      <c r="UVK1" s="38"/>
      <c r="UVL1" s="38"/>
      <c r="UVM1" s="38"/>
      <c r="UVN1" s="38"/>
      <c r="UVO1" s="38"/>
      <c r="UVP1" s="38"/>
      <c r="UVQ1" s="38"/>
      <c r="UVR1" s="38"/>
      <c r="UVS1" s="38"/>
      <c r="UVT1" s="38"/>
      <c r="UVU1" s="38"/>
      <c r="UVV1" s="38"/>
      <c r="UVW1" s="38"/>
      <c r="UVX1" s="38"/>
      <c r="UVY1" s="38"/>
      <c r="UVZ1" s="38"/>
      <c r="UWA1" s="38"/>
      <c r="UWB1" s="38"/>
      <c r="UWC1" s="38"/>
      <c r="UWD1" s="38"/>
      <c r="UWE1" s="38"/>
      <c r="UWF1" s="38"/>
      <c r="UWG1" s="38"/>
      <c r="UWH1" s="38"/>
      <c r="UWI1" s="38"/>
      <c r="UWJ1" s="38"/>
      <c r="UWK1" s="38"/>
      <c r="UWL1" s="38"/>
      <c r="UWM1" s="38"/>
      <c r="UWN1" s="38"/>
      <c r="UWO1" s="38"/>
      <c r="UWP1" s="38"/>
      <c r="UWQ1" s="38"/>
      <c r="UWR1" s="38"/>
      <c r="UWS1" s="38"/>
      <c r="UWT1" s="38"/>
      <c r="UWU1" s="38"/>
      <c r="UWV1" s="38"/>
      <c r="UWW1" s="38"/>
      <c r="UWX1" s="38"/>
      <c r="UWY1" s="38"/>
      <c r="UWZ1" s="38"/>
      <c r="UXA1" s="38"/>
      <c r="UXB1" s="38"/>
      <c r="UXC1" s="38"/>
      <c r="UXD1" s="38"/>
      <c r="UXE1" s="38"/>
      <c r="UXF1" s="38"/>
      <c r="UXG1" s="38"/>
      <c r="UXH1" s="38"/>
      <c r="UXI1" s="38"/>
      <c r="UXJ1" s="38"/>
      <c r="UXK1" s="38"/>
      <c r="UXL1" s="38"/>
      <c r="UXM1" s="38"/>
      <c r="UXN1" s="38"/>
      <c r="UXO1" s="38"/>
      <c r="UXP1" s="38"/>
      <c r="UXQ1" s="38"/>
      <c r="UXR1" s="38"/>
      <c r="UXS1" s="38"/>
      <c r="UXT1" s="38"/>
      <c r="UXU1" s="38"/>
      <c r="UXV1" s="38"/>
      <c r="UXW1" s="38"/>
      <c r="UXX1" s="38"/>
      <c r="UXY1" s="38"/>
      <c r="UXZ1" s="38"/>
      <c r="UYA1" s="38"/>
      <c r="UYB1" s="38"/>
      <c r="UYC1" s="38"/>
      <c r="UYD1" s="38"/>
      <c r="UYE1" s="38"/>
      <c r="UYF1" s="38"/>
      <c r="UYG1" s="38"/>
      <c r="UYH1" s="38"/>
      <c r="UYI1" s="38"/>
      <c r="UYJ1" s="38"/>
      <c r="UYK1" s="38"/>
      <c r="UYL1" s="38"/>
      <c r="UYM1" s="38"/>
      <c r="UYN1" s="38"/>
      <c r="UYO1" s="38"/>
      <c r="UYP1" s="38"/>
      <c r="UYQ1" s="38"/>
      <c r="UYR1" s="38"/>
      <c r="UYS1" s="38"/>
      <c r="UYT1" s="38"/>
      <c r="UYU1" s="38"/>
      <c r="UYV1" s="38"/>
      <c r="UYW1" s="38"/>
      <c r="UYX1" s="38"/>
      <c r="UYY1" s="38"/>
      <c r="UYZ1" s="38"/>
      <c r="UZA1" s="38"/>
      <c r="UZB1" s="38"/>
      <c r="UZC1" s="38"/>
      <c r="UZD1" s="38"/>
      <c r="UZE1" s="38"/>
      <c r="UZF1" s="38"/>
      <c r="UZG1" s="38"/>
      <c r="UZH1" s="38"/>
      <c r="UZI1" s="38"/>
      <c r="UZJ1" s="38"/>
      <c r="UZK1" s="38"/>
      <c r="UZL1" s="38"/>
      <c r="UZM1" s="38"/>
      <c r="UZN1" s="38"/>
      <c r="UZO1" s="38"/>
      <c r="UZP1" s="38"/>
      <c r="UZQ1" s="38"/>
      <c r="UZR1" s="38"/>
      <c r="UZS1" s="38"/>
      <c r="UZT1" s="38"/>
      <c r="UZU1" s="38"/>
      <c r="UZV1" s="38"/>
      <c r="UZW1" s="38"/>
      <c r="UZX1" s="38"/>
      <c r="UZY1" s="38"/>
      <c r="UZZ1" s="38"/>
      <c r="VAA1" s="38"/>
      <c r="VAB1" s="38"/>
      <c r="VAC1" s="38"/>
      <c r="VAD1" s="38"/>
      <c r="VAE1" s="38"/>
      <c r="VAF1" s="38"/>
      <c r="VAG1" s="38"/>
      <c r="VAH1" s="38"/>
      <c r="VAI1" s="38"/>
      <c r="VAJ1" s="38"/>
      <c r="VAK1" s="38"/>
      <c r="VAL1" s="38"/>
      <c r="VAM1" s="38"/>
      <c r="VAN1" s="38"/>
      <c r="VAO1" s="38"/>
      <c r="VAP1" s="38"/>
      <c r="VAQ1" s="38"/>
      <c r="VAR1" s="38"/>
      <c r="VAS1" s="38"/>
      <c r="VAT1" s="38"/>
      <c r="VAU1" s="38"/>
      <c r="VAV1" s="38"/>
      <c r="VAW1" s="38"/>
      <c r="VAX1" s="38"/>
      <c r="VAY1" s="38"/>
      <c r="VAZ1" s="38"/>
      <c r="VBA1" s="38"/>
      <c r="VBB1" s="38"/>
      <c r="VBC1" s="38"/>
      <c r="VBD1" s="38"/>
      <c r="VBE1" s="38"/>
      <c r="VBF1" s="38"/>
      <c r="VBG1" s="38"/>
      <c r="VBH1" s="38"/>
      <c r="VBI1" s="38"/>
      <c r="VBJ1" s="38"/>
      <c r="VBK1" s="38"/>
      <c r="VBL1" s="38"/>
      <c r="VBM1" s="38"/>
      <c r="VBN1" s="38"/>
      <c r="VBO1" s="38"/>
      <c r="VBP1" s="38"/>
      <c r="VBQ1" s="38"/>
      <c r="VBR1" s="38"/>
      <c r="VBS1" s="38"/>
      <c r="VBT1" s="38"/>
      <c r="VBU1" s="38"/>
      <c r="VBV1" s="38"/>
      <c r="VBW1" s="38"/>
      <c r="VBX1" s="38"/>
      <c r="VBY1" s="38"/>
      <c r="VBZ1" s="38"/>
      <c r="VCA1" s="38"/>
      <c r="VCB1" s="38"/>
      <c r="VCC1" s="38"/>
      <c r="VCD1" s="38"/>
      <c r="VCE1" s="38"/>
      <c r="VCF1" s="38"/>
      <c r="VCG1" s="38"/>
      <c r="VCH1" s="38"/>
      <c r="VCI1" s="38"/>
      <c r="VCJ1" s="38"/>
      <c r="VCK1" s="38"/>
      <c r="VCL1" s="38"/>
      <c r="VCM1" s="38"/>
      <c r="VCN1" s="38"/>
      <c r="VCO1" s="38"/>
      <c r="VCP1" s="38"/>
      <c r="VCQ1" s="38"/>
      <c r="VCR1" s="38"/>
      <c r="VCS1" s="38"/>
      <c r="VCT1" s="38"/>
      <c r="VCU1" s="38"/>
      <c r="VCV1" s="38"/>
      <c r="VCW1" s="38"/>
      <c r="VCX1" s="38"/>
      <c r="VCY1" s="38"/>
      <c r="VCZ1" s="38"/>
      <c r="VDA1" s="38"/>
      <c r="VDB1" s="38"/>
      <c r="VDC1" s="38"/>
      <c r="VDD1" s="38"/>
      <c r="VDE1" s="38"/>
      <c r="VDF1" s="38"/>
      <c r="VDG1" s="38"/>
      <c r="VDH1" s="38"/>
      <c r="VDI1" s="38"/>
      <c r="VDJ1" s="38"/>
      <c r="VDK1" s="38"/>
      <c r="VDL1" s="38"/>
      <c r="VDM1" s="38"/>
      <c r="VDN1" s="38"/>
      <c r="VDO1" s="38"/>
      <c r="VDP1" s="38"/>
      <c r="VDQ1" s="38"/>
      <c r="VDR1" s="38"/>
      <c r="VDS1" s="38"/>
      <c r="VDT1" s="38"/>
      <c r="VDU1" s="38"/>
      <c r="VDV1" s="38"/>
      <c r="VDW1" s="38"/>
      <c r="VDX1" s="38"/>
      <c r="VDY1" s="38"/>
      <c r="VDZ1" s="38"/>
      <c r="VEA1" s="38"/>
      <c r="VEB1" s="38"/>
      <c r="VEC1" s="38"/>
      <c r="VED1" s="38"/>
      <c r="VEE1" s="38"/>
      <c r="VEF1" s="38"/>
      <c r="VEG1" s="38"/>
      <c r="VEH1" s="38"/>
      <c r="VEI1" s="38"/>
      <c r="VEJ1" s="38"/>
      <c r="VEK1" s="38"/>
      <c r="VEL1" s="38"/>
      <c r="VEM1" s="38"/>
      <c r="VEN1" s="38"/>
      <c r="VEO1" s="38"/>
      <c r="VEP1" s="38"/>
      <c r="VEQ1" s="38"/>
      <c r="VER1" s="38"/>
      <c r="VES1" s="38"/>
      <c r="VET1" s="38"/>
      <c r="VEU1" s="38"/>
      <c r="VEV1" s="38"/>
      <c r="VEW1" s="38"/>
      <c r="VEX1" s="38"/>
      <c r="VEY1" s="38"/>
      <c r="VEZ1" s="38"/>
      <c r="VFA1" s="38"/>
      <c r="VFB1" s="38"/>
      <c r="VFC1" s="38"/>
      <c r="VFD1" s="38"/>
      <c r="VFE1" s="38"/>
      <c r="VFF1" s="38"/>
      <c r="VFG1" s="38"/>
      <c r="VFH1" s="38"/>
      <c r="VFI1" s="38"/>
      <c r="VFJ1" s="38"/>
      <c r="VFK1" s="38"/>
      <c r="VFL1" s="38"/>
      <c r="VFM1" s="38"/>
      <c r="VFN1" s="38"/>
      <c r="VFO1" s="38"/>
      <c r="VFP1" s="38"/>
      <c r="VFQ1" s="38"/>
      <c r="VFR1" s="38"/>
      <c r="VFS1" s="38"/>
      <c r="VFT1" s="38"/>
      <c r="VFU1" s="38"/>
      <c r="VFV1" s="38"/>
      <c r="VFW1" s="38"/>
      <c r="VFX1" s="38"/>
      <c r="VFY1" s="38"/>
      <c r="VFZ1" s="38"/>
      <c r="VGA1" s="38"/>
      <c r="VGB1" s="38"/>
      <c r="VGC1" s="38"/>
      <c r="VGD1" s="38"/>
      <c r="VGE1" s="38"/>
      <c r="VGF1" s="38"/>
      <c r="VGG1" s="38"/>
      <c r="VGH1" s="38"/>
      <c r="VGI1" s="38"/>
      <c r="VGJ1" s="38"/>
      <c r="VGK1" s="38"/>
      <c r="VGL1" s="38"/>
      <c r="VGM1" s="38"/>
      <c r="VGN1" s="38"/>
      <c r="VGO1" s="38"/>
      <c r="VGP1" s="38"/>
      <c r="VGQ1" s="38"/>
      <c r="VGR1" s="38"/>
      <c r="VGS1" s="38"/>
      <c r="VGT1" s="38"/>
      <c r="VGU1" s="38"/>
      <c r="VGV1" s="38"/>
      <c r="VGW1" s="38"/>
      <c r="VGX1" s="38"/>
      <c r="VGY1" s="38"/>
      <c r="VGZ1" s="38"/>
      <c r="VHA1" s="38"/>
      <c r="VHB1" s="38"/>
      <c r="VHC1" s="38"/>
      <c r="VHD1" s="38"/>
      <c r="VHE1" s="38"/>
      <c r="VHF1" s="38"/>
      <c r="VHG1" s="38"/>
      <c r="VHH1" s="38"/>
      <c r="VHI1" s="38"/>
      <c r="VHJ1" s="38"/>
      <c r="VHK1" s="38"/>
      <c r="VHL1" s="38"/>
      <c r="VHM1" s="38"/>
      <c r="VHN1" s="38"/>
      <c r="VHO1" s="38"/>
      <c r="VHP1" s="38"/>
      <c r="VHQ1" s="38"/>
      <c r="VHR1" s="38"/>
      <c r="VHS1" s="38"/>
      <c r="VHT1" s="38"/>
      <c r="VHU1" s="38"/>
      <c r="VHV1" s="38"/>
      <c r="VHW1" s="38"/>
      <c r="VHX1" s="38"/>
      <c r="VHY1" s="38"/>
      <c r="VHZ1" s="38"/>
      <c r="VIA1" s="38"/>
      <c r="VIB1" s="38"/>
      <c r="VIC1" s="38"/>
      <c r="VID1" s="38"/>
      <c r="VIE1" s="38"/>
      <c r="VIF1" s="38"/>
      <c r="VIG1" s="38"/>
      <c r="VIH1" s="38"/>
      <c r="VII1" s="38"/>
      <c r="VIJ1" s="38"/>
      <c r="VIK1" s="38"/>
      <c r="VIL1" s="38"/>
      <c r="VIM1" s="38"/>
      <c r="VIN1" s="38"/>
      <c r="VIO1" s="38"/>
      <c r="VIP1" s="38"/>
      <c r="VIQ1" s="38"/>
      <c r="VIR1" s="38"/>
      <c r="VIS1" s="38"/>
      <c r="VIT1" s="38"/>
      <c r="VIU1" s="38"/>
      <c r="VIV1" s="38"/>
      <c r="VIW1" s="38"/>
      <c r="VIX1" s="38"/>
      <c r="VIY1" s="38"/>
      <c r="VIZ1" s="38"/>
      <c r="VJA1" s="38"/>
      <c r="VJB1" s="38"/>
      <c r="VJC1" s="38"/>
      <c r="VJD1" s="38"/>
      <c r="VJE1" s="38"/>
      <c r="VJF1" s="38"/>
      <c r="VJG1" s="38"/>
      <c r="VJH1" s="38"/>
      <c r="VJI1" s="38"/>
      <c r="VJJ1" s="38"/>
      <c r="VJK1" s="38"/>
      <c r="VJL1" s="38"/>
      <c r="VJM1" s="38"/>
      <c r="VJN1" s="38"/>
      <c r="VJO1" s="38"/>
      <c r="VJP1" s="38"/>
      <c r="VJQ1" s="38"/>
      <c r="VJR1" s="38"/>
      <c r="VJS1" s="38"/>
      <c r="VJT1" s="38"/>
      <c r="VJU1" s="38"/>
      <c r="VJV1" s="38"/>
      <c r="VJW1" s="38"/>
      <c r="VJX1" s="38"/>
      <c r="VJY1" s="38"/>
      <c r="VJZ1" s="38"/>
      <c r="VKA1" s="38"/>
      <c r="VKB1" s="38"/>
      <c r="VKC1" s="38"/>
      <c r="VKD1" s="38"/>
      <c r="VKE1" s="38"/>
      <c r="VKF1" s="38"/>
      <c r="VKG1" s="38"/>
      <c r="VKH1" s="38"/>
      <c r="VKI1" s="38"/>
      <c r="VKJ1" s="38"/>
      <c r="VKK1" s="38"/>
      <c r="VKL1" s="38"/>
      <c r="VKM1" s="38"/>
      <c r="VKN1" s="38"/>
      <c r="VKO1" s="38"/>
      <c r="VKP1" s="38"/>
      <c r="VKQ1" s="38"/>
      <c r="VKR1" s="38"/>
      <c r="VKS1" s="38"/>
      <c r="VKT1" s="38"/>
      <c r="VKU1" s="38"/>
      <c r="VKV1" s="38"/>
      <c r="VKW1" s="38"/>
      <c r="VKX1" s="38"/>
      <c r="VKY1" s="38"/>
      <c r="VKZ1" s="38"/>
      <c r="VLA1" s="38"/>
      <c r="VLB1" s="38"/>
      <c r="VLC1" s="38"/>
      <c r="VLD1" s="38"/>
      <c r="VLE1" s="38"/>
      <c r="VLF1" s="38"/>
      <c r="VLG1" s="38"/>
      <c r="VLH1" s="38"/>
      <c r="VLI1" s="38"/>
      <c r="VLJ1" s="38"/>
      <c r="VLK1" s="38"/>
      <c r="VLL1" s="38"/>
      <c r="VLM1" s="38"/>
      <c r="VLN1" s="38"/>
      <c r="VLO1" s="38"/>
      <c r="VLP1" s="38"/>
      <c r="VLQ1" s="38"/>
      <c r="VLR1" s="38"/>
      <c r="VLS1" s="38"/>
      <c r="VLT1" s="38"/>
      <c r="VLU1" s="38"/>
      <c r="VLV1" s="38"/>
      <c r="VLW1" s="38"/>
      <c r="VLX1" s="38"/>
      <c r="VLY1" s="38"/>
      <c r="VLZ1" s="38"/>
      <c r="VMA1" s="38"/>
      <c r="VMB1" s="38"/>
      <c r="VMC1" s="38"/>
      <c r="VMD1" s="38"/>
      <c r="VME1" s="38"/>
      <c r="VMF1" s="38"/>
      <c r="VMG1" s="38"/>
      <c r="VMH1" s="38"/>
      <c r="VMI1" s="38"/>
      <c r="VMJ1" s="38"/>
      <c r="VMK1" s="38"/>
      <c r="VML1" s="38"/>
      <c r="VMM1" s="38"/>
      <c r="VMN1" s="38"/>
      <c r="VMO1" s="38"/>
      <c r="VMP1" s="38"/>
      <c r="VMQ1" s="38"/>
      <c r="VMR1" s="38"/>
      <c r="VMS1" s="38"/>
      <c r="VMT1" s="38"/>
      <c r="VMU1" s="38"/>
      <c r="VMV1" s="38"/>
      <c r="VMW1" s="38"/>
      <c r="VMX1" s="38"/>
      <c r="VMY1" s="38"/>
      <c r="VMZ1" s="38"/>
      <c r="VNA1" s="38"/>
      <c r="VNB1" s="38"/>
      <c r="VNC1" s="38"/>
      <c r="VND1" s="38"/>
      <c r="VNE1" s="38"/>
      <c r="VNF1" s="38"/>
      <c r="VNG1" s="38"/>
      <c r="VNH1" s="38"/>
      <c r="VNI1" s="38"/>
      <c r="VNJ1" s="38"/>
      <c r="VNK1" s="38"/>
      <c r="VNL1" s="38"/>
      <c r="VNM1" s="38"/>
      <c r="VNN1" s="38"/>
      <c r="VNO1" s="38"/>
      <c r="VNP1" s="38"/>
      <c r="VNQ1" s="38"/>
      <c r="VNR1" s="38"/>
      <c r="VNS1" s="38"/>
      <c r="VNT1" s="38"/>
      <c r="VNU1" s="38"/>
      <c r="VNV1" s="38"/>
      <c r="VNW1" s="38"/>
      <c r="VNX1" s="38"/>
      <c r="VNY1" s="38"/>
      <c r="VNZ1" s="38"/>
      <c r="VOA1" s="38"/>
      <c r="VOB1" s="38"/>
      <c r="VOC1" s="38"/>
      <c r="VOD1" s="38"/>
      <c r="VOE1" s="38"/>
      <c r="VOF1" s="38"/>
      <c r="VOG1" s="38"/>
      <c r="VOH1" s="38"/>
      <c r="VOI1" s="38"/>
      <c r="VOJ1" s="38"/>
      <c r="VOK1" s="38"/>
      <c r="VOL1" s="38"/>
      <c r="VOM1" s="38"/>
      <c r="VON1" s="38"/>
      <c r="VOO1" s="38"/>
      <c r="VOP1" s="38"/>
      <c r="VOQ1" s="38"/>
      <c r="VOR1" s="38"/>
      <c r="VOS1" s="38"/>
      <c r="VOT1" s="38"/>
      <c r="VOU1" s="38"/>
      <c r="VOV1" s="38"/>
      <c r="VOW1" s="38"/>
      <c r="VOX1" s="38"/>
      <c r="VOY1" s="38"/>
      <c r="VOZ1" s="38"/>
      <c r="VPA1" s="38"/>
      <c r="VPB1" s="38"/>
      <c r="VPC1" s="38"/>
      <c r="VPD1" s="38"/>
      <c r="VPE1" s="38"/>
      <c r="VPF1" s="38"/>
      <c r="VPG1" s="38"/>
      <c r="VPH1" s="38"/>
      <c r="VPI1" s="38"/>
      <c r="VPJ1" s="38"/>
      <c r="VPK1" s="38"/>
      <c r="VPL1" s="38"/>
      <c r="VPM1" s="38"/>
      <c r="VPN1" s="38"/>
      <c r="VPO1" s="38"/>
      <c r="VPP1" s="38"/>
      <c r="VPQ1" s="38"/>
      <c r="VPR1" s="38"/>
      <c r="VPS1" s="38"/>
      <c r="VPT1" s="38"/>
      <c r="VPU1" s="38"/>
      <c r="VPV1" s="38"/>
      <c r="VPW1" s="38"/>
      <c r="VPX1" s="38"/>
      <c r="VPY1" s="38"/>
      <c r="VPZ1" s="38"/>
      <c r="VQA1" s="38"/>
      <c r="VQB1" s="38"/>
      <c r="VQC1" s="38"/>
      <c r="VQD1" s="38"/>
      <c r="VQE1" s="38"/>
      <c r="VQF1" s="38"/>
      <c r="VQG1" s="38"/>
      <c r="VQH1" s="38"/>
      <c r="VQI1" s="38"/>
      <c r="VQJ1" s="38"/>
      <c r="VQK1" s="38"/>
      <c r="VQL1" s="38"/>
      <c r="VQM1" s="38"/>
      <c r="VQN1" s="38"/>
      <c r="VQO1" s="38"/>
      <c r="VQP1" s="38"/>
      <c r="VQQ1" s="38"/>
      <c r="VQR1" s="38"/>
      <c r="VQS1" s="38"/>
      <c r="VQT1" s="38"/>
      <c r="VQU1" s="38"/>
      <c r="VQV1" s="38"/>
      <c r="VQW1" s="38"/>
      <c r="VQX1" s="38"/>
      <c r="VQY1" s="38"/>
      <c r="VQZ1" s="38"/>
      <c r="VRA1" s="38"/>
      <c r="VRB1" s="38"/>
      <c r="VRC1" s="38"/>
      <c r="VRD1" s="38"/>
      <c r="VRE1" s="38"/>
      <c r="VRF1" s="38"/>
      <c r="VRG1" s="38"/>
      <c r="VRH1" s="38"/>
      <c r="VRI1" s="38"/>
      <c r="VRJ1" s="38"/>
      <c r="VRK1" s="38"/>
      <c r="VRL1" s="38"/>
      <c r="VRM1" s="38"/>
      <c r="VRN1" s="38"/>
      <c r="VRO1" s="38"/>
      <c r="VRP1" s="38"/>
      <c r="VRQ1" s="38"/>
      <c r="VRR1" s="38"/>
      <c r="VRS1" s="38"/>
      <c r="VRT1" s="38"/>
      <c r="VRU1" s="38"/>
      <c r="VRV1" s="38"/>
      <c r="VRW1" s="38"/>
      <c r="VRX1" s="38"/>
      <c r="VRY1" s="38"/>
      <c r="VRZ1" s="38"/>
      <c r="VSA1" s="38"/>
      <c r="VSB1" s="38"/>
      <c r="VSC1" s="38"/>
      <c r="VSD1" s="38"/>
      <c r="VSE1" s="38"/>
      <c r="VSF1" s="38"/>
      <c r="VSG1" s="38"/>
      <c r="VSH1" s="38"/>
      <c r="VSI1" s="38"/>
      <c r="VSJ1" s="38"/>
      <c r="VSK1" s="38"/>
      <c r="VSL1" s="38"/>
      <c r="VSM1" s="38"/>
      <c r="VSN1" s="38"/>
      <c r="VSO1" s="38"/>
      <c r="VSP1" s="38"/>
      <c r="VSQ1" s="38"/>
      <c r="VSR1" s="38"/>
      <c r="VSS1" s="38"/>
      <c r="VST1" s="38"/>
      <c r="VSU1" s="38"/>
      <c r="VSV1" s="38"/>
      <c r="VSW1" s="38"/>
      <c r="VSX1" s="38"/>
      <c r="VSY1" s="38"/>
      <c r="VSZ1" s="38"/>
      <c r="VTA1" s="38"/>
      <c r="VTB1" s="38"/>
      <c r="VTC1" s="38"/>
      <c r="VTD1" s="38"/>
      <c r="VTE1" s="38"/>
      <c r="VTF1" s="38"/>
      <c r="VTG1" s="38"/>
      <c r="VTH1" s="38"/>
      <c r="VTI1" s="38"/>
      <c r="VTJ1" s="38"/>
      <c r="VTK1" s="38"/>
      <c r="VTL1" s="38"/>
      <c r="VTM1" s="38"/>
      <c r="VTN1" s="38"/>
      <c r="VTO1" s="38"/>
      <c r="VTP1" s="38"/>
      <c r="VTQ1" s="38"/>
      <c r="VTR1" s="38"/>
      <c r="VTS1" s="38"/>
      <c r="VTT1" s="38"/>
      <c r="VTU1" s="38"/>
      <c r="VTV1" s="38"/>
      <c r="VTW1" s="38"/>
      <c r="VTX1" s="38"/>
      <c r="VTY1" s="38"/>
      <c r="VTZ1" s="38"/>
      <c r="VUA1" s="38"/>
      <c r="VUB1" s="38"/>
      <c r="VUC1" s="38"/>
      <c r="VUD1" s="38"/>
      <c r="VUE1" s="38"/>
      <c r="VUF1" s="38"/>
      <c r="VUG1" s="38"/>
      <c r="VUH1" s="38"/>
      <c r="VUI1" s="38"/>
      <c r="VUJ1" s="38"/>
      <c r="VUK1" s="38"/>
      <c r="VUL1" s="38"/>
      <c r="VUM1" s="38"/>
      <c r="VUN1" s="38"/>
      <c r="VUO1" s="38"/>
      <c r="VUP1" s="38"/>
      <c r="VUQ1" s="38"/>
      <c r="VUR1" s="38"/>
      <c r="VUS1" s="38"/>
      <c r="VUT1" s="38"/>
      <c r="VUU1" s="38"/>
      <c r="VUV1" s="38"/>
      <c r="VUW1" s="38"/>
      <c r="VUX1" s="38"/>
      <c r="VUY1" s="38"/>
      <c r="VUZ1" s="38"/>
      <c r="VVA1" s="38"/>
      <c r="VVB1" s="38"/>
      <c r="VVC1" s="38"/>
      <c r="VVD1" s="38"/>
      <c r="VVE1" s="38"/>
      <c r="VVF1" s="38"/>
      <c r="VVG1" s="38"/>
      <c r="VVH1" s="38"/>
      <c r="VVI1" s="38"/>
      <c r="VVJ1" s="38"/>
      <c r="VVK1" s="38"/>
      <c r="VVL1" s="38"/>
      <c r="VVM1" s="38"/>
      <c r="VVN1" s="38"/>
      <c r="VVO1" s="38"/>
      <c r="VVP1" s="38"/>
      <c r="VVQ1" s="38"/>
      <c r="VVR1" s="38"/>
      <c r="VVS1" s="38"/>
      <c r="VVT1" s="38"/>
      <c r="VVU1" s="38"/>
      <c r="VVV1" s="38"/>
      <c r="VVW1" s="38"/>
      <c r="VVX1" s="38"/>
      <c r="VVY1" s="38"/>
      <c r="VVZ1" s="38"/>
      <c r="VWA1" s="38"/>
      <c r="VWB1" s="38"/>
      <c r="VWC1" s="38"/>
      <c r="VWD1" s="38"/>
      <c r="VWE1" s="38"/>
      <c r="VWF1" s="38"/>
      <c r="VWG1" s="38"/>
      <c r="VWH1" s="38"/>
      <c r="VWI1" s="38"/>
      <c r="VWJ1" s="38"/>
      <c r="VWK1" s="38"/>
      <c r="VWL1" s="38"/>
      <c r="VWM1" s="38"/>
      <c r="VWN1" s="38"/>
      <c r="VWO1" s="38"/>
      <c r="VWP1" s="38"/>
      <c r="VWQ1" s="38"/>
      <c r="VWR1" s="38"/>
      <c r="VWS1" s="38"/>
      <c r="VWT1" s="38"/>
      <c r="VWU1" s="38"/>
      <c r="VWV1" s="38"/>
      <c r="VWW1" s="38"/>
      <c r="VWX1" s="38"/>
      <c r="VWY1" s="38"/>
      <c r="VWZ1" s="38"/>
      <c r="VXA1" s="38"/>
      <c r="VXB1" s="38"/>
      <c r="VXC1" s="38"/>
      <c r="VXD1" s="38"/>
      <c r="VXE1" s="38"/>
      <c r="VXF1" s="38"/>
      <c r="VXG1" s="38"/>
      <c r="VXH1" s="38"/>
      <c r="VXI1" s="38"/>
      <c r="VXJ1" s="38"/>
      <c r="VXK1" s="38"/>
      <c r="VXL1" s="38"/>
      <c r="VXM1" s="38"/>
      <c r="VXN1" s="38"/>
      <c r="VXO1" s="38"/>
      <c r="VXP1" s="38"/>
      <c r="VXQ1" s="38"/>
      <c r="VXR1" s="38"/>
      <c r="VXS1" s="38"/>
      <c r="VXT1" s="38"/>
      <c r="VXU1" s="38"/>
      <c r="VXV1" s="38"/>
      <c r="VXW1" s="38"/>
      <c r="VXX1" s="38"/>
      <c r="VXY1" s="38"/>
      <c r="VXZ1" s="38"/>
      <c r="VYA1" s="38"/>
      <c r="VYB1" s="38"/>
      <c r="VYC1" s="38"/>
      <c r="VYD1" s="38"/>
      <c r="VYE1" s="38"/>
      <c r="VYF1" s="38"/>
      <c r="VYG1" s="38"/>
      <c r="VYH1" s="38"/>
      <c r="VYI1" s="38"/>
      <c r="VYJ1" s="38"/>
      <c r="VYK1" s="38"/>
      <c r="VYL1" s="38"/>
      <c r="VYM1" s="38"/>
      <c r="VYN1" s="38"/>
      <c r="VYO1" s="38"/>
      <c r="VYP1" s="38"/>
      <c r="VYQ1" s="38"/>
      <c r="VYR1" s="38"/>
      <c r="VYS1" s="38"/>
      <c r="VYT1" s="38"/>
      <c r="VYU1" s="38"/>
      <c r="VYV1" s="38"/>
      <c r="VYW1" s="38"/>
      <c r="VYX1" s="38"/>
      <c r="VYY1" s="38"/>
      <c r="VYZ1" s="38"/>
      <c r="VZA1" s="38"/>
      <c r="VZB1" s="38"/>
      <c r="VZC1" s="38"/>
      <c r="VZD1" s="38"/>
      <c r="VZE1" s="38"/>
      <c r="VZF1" s="38"/>
      <c r="VZG1" s="38"/>
      <c r="VZH1" s="38"/>
      <c r="VZI1" s="38"/>
      <c r="VZJ1" s="38"/>
      <c r="VZK1" s="38"/>
      <c r="VZL1" s="38"/>
      <c r="VZM1" s="38"/>
      <c r="VZN1" s="38"/>
      <c r="VZO1" s="38"/>
      <c r="VZP1" s="38"/>
      <c r="VZQ1" s="38"/>
      <c r="VZR1" s="38"/>
      <c r="VZS1" s="38"/>
      <c r="VZT1" s="38"/>
      <c r="VZU1" s="38"/>
      <c r="VZV1" s="38"/>
      <c r="VZW1" s="38"/>
      <c r="VZX1" s="38"/>
      <c r="VZY1" s="38"/>
      <c r="VZZ1" s="38"/>
      <c r="WAA1" s="38"/>
      <c r="WAB1" s="38"/>
      <c r="WAC1" s="38"/>
      <c r="WAD1" s="38"/>
      <c r="WAE1" s="38"/>
      <c r="WAF1" s="38"/>
      <c r="WAG1" s="38"/>
      <c r="WAH1" s="38"/>
      <c r="WAI1" s="38"/>
      <c r="WAJ1" s="38"/>
      <c r="WAK1" s="38"/>
      <c r="WAL1" s="38"/>
      <c r="WAM1" s="38"/>
      <c r="WAN1" s="38"/>
      <c r="WAO1" s="38"/>
      <c r="WAP1" s="38"/>
      <c r="WAQ1" s="38"/>
      <c r="WAR1" s="38"/>
      <c r="WAS1" s="38"/>
      <c r="WAT1" s="38"/>
      <c r="WAU1" s="38"/>
      <c r="WAV1" s="38"/>
      <c r="WAW1" s="38"/>
      <c r="WAX1" s="38"/>
      <c r="WAY1" s="38"/>
      <c r="WAZ1" s="38"/>
      <c r="WBA1" s="38"/>
      <c r="WBB1" s="38"/>
      <c r="WBC1" s="38"/>
      <c r="WBD1" s="38"/>
      <c r="WBE1" s="38"/>
      <c r="WBF1" s="38"/>
      <c r="WBG1" s="38"/>
      <c r="WBH1" s="38"/>
      <c r="WBI1" s="38"/>
      <c r="WBJ1" s="38"/>
      <c r="WBK1" s="38"/>
      <c r="WBL1" s="38"/>
      <c r="WBM1" s="38"/>
      <c r="WBN1" s="38"/>
      <c r="WBO1" s="38"/>
      <c r="WBP1" s="38"/>
      <c r="WBQ1" s="38"/>
      <c r="WBR1" s="38"/>
      <c r="WBS1" s="38"/>
      <c r="WBT1" s="38"/>
      <c r="WBU1" s="38"/>
      <c r="WBV1" s="38"/>
      <c r="WBW1" s="38"/>
      <c r="WBX1" s="38"/>
      <c r="WBY1" s="38"/>
      <c r="WBZ1" s="38"/>
      <c r="WCA1" s="38"/>
      <c r="WCB1" s="38"/>
      <c r="WCC1" s="38"/>
      <c r="WCD1" s="38"/>
      <c r="WCE1" s="38"/>
      <c r="WCF1" s="38"/>
      <c r="WCG1" s="38"/>
      <c r="WCH1" s="38"/>
      <c r="WCI1" s="38"/>
      <c r="WCJ1" s="38"/>
      <c r="WCK1" s="38"/>
      <c r="WCL1" s="38"/>
      <c r="WCM1" s="38"/>
      <c r="WCN1" s="38"/>
      <c r="WCO1" s="38"/>
      <c r="WCP1" s="38"/>
      <c r="WCQ1" s="38"/>
      <c r="WCR1" s="38"/>
      <c r="WCS1" s="38"/>
      <c r="WCT1" s="38"/>
      <c r="WCU1" s="38"/>
      <c r="WCV1" s="38"/>
      <c r="WCW1" s="38"/>
      <c r="WCX1" s="38"/>
      <c r="WCY1" s="38"/>
      <c r="WCZ1" s="38"/>
      <c r="WDA1" s="38"/>
      <c r="WDB1" s="38"/>
      <c r="WDC1" s="38"/>
      <c r="WDD1" s="38"/>
      <c r="WDE1" s="38"/>
      <c r="WDF1" s="38"/>
      <c r="WDG1" s="38"/>
      <c r="WDH1" s="38"/>
      <c r="WDI1" s="38"/>
      <c r="WDJ1" s="38"/>
      <c r="WDK1" s="38"/>
      <c r="WDL1" s="38"/>
      <c r="WDM1" s="38"/>
      <c r="WDN1" s="38"/>
      <c r="WDO1" s="38"/>
      <c r="WDP1" s="38"/>
      <c r="WDQ1" s="38"/>
      <c r="WDR1" s="38"/>
      <c r="WDS1" s="38"/>
      <c r="WDT1" s="38"/>
      <c r="WDU1" s="38"/>
      <c r="WDV1" s="38"/>
      <c r="WDW1" s="38"/>
      <c r="WDX1" s="38"/>
      <c r="WDY1" s="38"/>
      <c r="WDZ1" s="38"/>
      <c r="WEA1" s="38"/>
      <c r="WEB1" s="38"/>
      <c r="WEC1" s="38"/>
      <c r="WED1" s="38"/>
      <c r="WEE1" s="38"/>
      <c r="WEF1" s="38"/>
      <c r="WEG1" s="38"/>
      <c r="WEH1" s="38"/>
      <c r="WEI1" s="38"/>
      <c r="WEJ1" s="38"/>
      <c r="WEK1" s="38"/>
      <c r="WEL1" s="38"/>
      <c r="WEM1" s="38"/>
      <c r="WEN1" s="38"/>
      <c r="WEO1" s="38"/>
      <c r="WEP1" s="38"/>
      <c r="WEQ1" s="38"/>
      <c r="WER1" s="38"/>
      <c r="WES1" s="38"/>
      <c r="WET1" s="38"/>
      <c r="WEU1" s="38"/>
      <c r="WEV1" s="38"/>
      <c r="WEW1" s="38"/>
      <c r="WEX1" s="38"/>
      <c r="WEY1" s="38"/>
      <c r="WEZ1" s="38"/>
      <c r="WFA1" s="38"/>
      <c r="WFB1" s="38"/>
      <c r="WFC1" s="38"/>
      <c r="WFD1" s="38"/>
      <c r="WFE1" s="38"/>
      <c r="WFF1" s="38"/>
      <c r="WFG1" s="38"/>
      <c r="WFH1" s="38"/>
      <c r="WFI1" s="38"/>
      <c r="WFJ1" s="38"/>
      <c r="WFK1" s="38"/>
      <c r="WFL1" s="38"/>
      <c r="WFM1" s="38"/>
      <c r="WFN1" s="38"/>
      <c r="WFO1" s="38"/>
      <c r="WFP1" s="38"/>
      <c r="WFQ1" s="38"/>
      <c r="WFR1" s="38"/>
      <c r="WFS1" s="38"/>
      <c r="WFT1" s="38"/>
      <c r="WFU1" s="38"/>
      <c r="WFV1" s="38"/>
      <c r="WFW1" s="38"/>
      <c r="WFX1" s="38"/>
      <c r="WFY1" s="38"/>
      <c r="WFZ1" s="38"/>
      <c r="WGA1" s="38"/>
      <c r="WGB1" s="38"/>
      <c r="WGC1" s="38"/>
      <c r="WGD1" s="38"/>
      <c r="WGE1" s="38"/>
      <c r="WGF1" s="38"/>
      <c r="WGG1" s="38"/>
      <c r="WGH1" s="38"/>
      <c r="WGI1" s="38"/>
      <c r="WGJ1" s="38"/>
      <c r="WGK1" s="38"/>
      <c r="WGL1" s="38"/>
      <c r="WGM1" s="38"/>
      <c r="WGN1" s="38"/>
      <c r="WGO1" s="38"/>
      <c r="WGP1" s="38"/>
      <c r="WGQ1" s="38"/>
      <c r="WGR1" s="38"/>
      <c r="WGS1" s="38"/>
      <c r="WGT1" s="38"/>
      <c r="WGU1" s="38"/>
      <c r="WGV1" s="38"/>
      <c r="WGW1" s="38"/>
      <c r="WGX1" s="38"/>
      <c r="WGY1" s="38"/>
      <c r="WGZ1" s="38"/>
      <c r="WHA1" s="38"/>
      <c r="WHB1" s="38"/>
      <c r="WHC1" s="38"/>
      <c r="WHD1" s="38"/>
      <c r="WHE1" s="38"/>
      <c r="WHF1" s="38"/>
      <c r="WHG1" s="38"/>
      <c r="WHH1" s="38"/>
      <c r="WHI1" s="38"/>
      <c r="WHJ1" s="38"/>
      <c r="WHK1" s="38"/>
      <c r="WHL1" s="38"/>
      <c r="WHM1" s="38"/>
      <c r="WHN1" s="38"/>
      <c r="WHO1" s="38"/>
      <c r="WHP1" s="38"/>
      <c r="WHQ1" s="38"/>
      <c r="WHR1" s="38"/>
      <c r="WHS1" s="38"/>
      <c r="WHT1" s="38"/>
      <c r="WHU1" s="38"/>
      <c r="WHV1" s="38"/>
      <c r="WHW1" s="38"/>
      <c r="WHX1" s="38"/>
      <c r="WHY1" s="38"/>
      <c r="WHZ1" s="38"/>
      <c r="WIA1" s="38"/>
      <c r="WIB1" s="38"/>
      <c r="WIC1" s="38"/>
      <c r="WID1" s="38"/>
      <c r="WIE1" s="38"/>
      <c r="WIF1" s="38"/>
      <c r="WIG1" s="38"/>
      <c r="WIH1" s="38"/>
      <c r="WII1" s="38"/>
      <c r="WIJ1" s="38"/>
      <c r="WIK1" s="38"/>
      <c r="WIL1" s="38"/>
      <c r="WIM1" s="38"/>
      <c r="WIN1" s="38"/>
      <c r="WIO1" s="38"/>
      <c r="WIP1" s="38"/>
      <c r="WIQ1" s="38"/>
      <c r="WIR1" s="38"/>
      <c r="WIS1" s="38"/>
      <c r="WIT1" s="38"/>
      <c r="WIU1" s="38"/>
      <c r="WIV1" s="38"/>
      <c r="WIW1" s="38"/>
      <c r="WIX1" s="38"/>
      <c r="WIY1" s="38"/>
      <c r="WIZ1" s="38"/>
      <c r="WJA1" s="38"/>
      <c r="WJB1" s="38"/>
      <c r="WJC1" s="38"/>
      <c r="WJD1" s="38"/>
      <c r="WJE1" s="38"/>
      <c r="WJF1" s="38"/>
      <c r="WJG1" s="38"/>
      <c r="WJH1" s="38"/>
      <c r="WJI1" s="38"/>
      <c r="WJJ1" s="38"/>
      <c r="WJK1" s="38"/>
      <c r="WJL1" s="38"/>
      <c r="WJM1" s="38"/>
      <c r="WJN1" s="38"/>
      <c r="WJO1" s="38"/>
      <c r="WJP1" s="38"/>
      <c r="WJQ1" s="38"/>
      <c r="WJR1" s="38"/>
      <c r="WJS1" s="38"/>
      <c r="WJT1" s="38"/>
      <c r="WJU1" s="38"/>
      <c r="WJV1" s="38"/>
      <c r="WJW1" s="38"/>
      <c r="WJX1" s="38"/>
      <c r="WJY1" s="38"/>
      <c r="WJZ1" s="38"/>
      <c r="WKA1" s="38"/>
      <c r="WKB1" s="38"/>
      <c r="WKC1" s="38"/>
      <c r="WKD1" s="38"/>
      <c r="WKE1" s="38"/>
      <c r="WKF1" s="38"/>
      <c r="WKG1" s="38"/>
      <c r="WKH1" s="38"/>
      <c r="WKI1" s="38"/>
      <c r="WKJ1" s="38"/>
      <c r="WKK1" s="38"/>
      <c r="WKL1" s="38"/>
      <c r="WKM1" s="38"/>
      <c r="WKN1" s="38"/>
      <c r="WKO1" s="38"/>
      <c r="WKP1" s="38"/>
      <c r="WKQ1" s="38"/>
      <c r="WKR1" s="38"/>
      <c r="WKS1" s="38"/>
      <c r="WKT1" s="38"/>
      <c r="WKU1" s="38"/>
      <c r="WKV1" s="38"/>
      <c r="WKW1" s="38"/>
      <c r="WKX1" s="38"/>
      <c r="WKY1" s="38"/>
      <c r="WKZ1" s="38"/>
      <c r="WLA1" s="38"/>
      <c r="WLB1" s="38"/>
      <c r="WLC1" s="38"/>
      <c r="WLD1" s="38"/>
      <c r="WLE1" s="38"/>
      <c r="WLF1" s="38"/>
      <c r="WLG1" s="38"/>
      <c r="WLH1" s="38"/>
      <c r="WLI1" s="38"/>
      <c r="WLJ1" s="38"/>
      <c r="WLK1" s="38"/>
      <c r="WLL1" s="38"/>
      <c r="WLM1" s="38"/>
      <c r="WLN1" s="38"/>
      <c r="WLO1" s="38"/>
      <c r="WLP1" s="38"/>
      <c r="WLQ1" s="38"/>
      <c r="WLR1" s="38"/>
      <c r="WLS1" s="38"/>
      <c r="WLT1" s="38"/>
      <c r="WLU1" s="38"/>
      <c r="WLV1" s="38"/>
      <c r="WLW1" s="38"/>
      <c r="WLX1" s="38"/>
      <c r="WLY1" s="38"/>
      <c r="WLZ1" s="38"/>
      <c r="WMA1" s="38"/>
      <c r="WMB1" s="38"/>
      <c r="WMC1" s="38"/>
      <c r="WMD1" s="38"/>
      <c r="WME1" s="38"/>
      <c r="WMF1" s="38"/>
      <c r="WMG1" s="38"/>
      <c r="WMH1" s="38"/>
      <c r="WMI1" s="38"/>
      <c r="WMJ1" s="38"/>
      <c r="WMK1" s="38"/>
      <c r="WML1" s="38"/>
      <c r="WMM1" s="38"/>
      <c r="WMN1" s="38"/>
      <c r="WMO1" s="38"/>
      <c r="WMP1" s="38"/>
      <c r="WMQ1" s="38"/>
      <c r="WMR1" s="38"/>
      <c r="WMS1" s="38"/>
      <c r="WMT1" s="38"/>
      <c r="WMU1" s="38"/>
      <c r="WMV1" s="38"/>
      <c r="WMW1" s="38"/>
      <c r="WMX1" s="38"/>
      <c r="WMY1" s="38"/>
      <c r="WMZ1" s="38"/>
      <c r="WNA1" s="38"/>
      <c r="WNB1" s="38"/>
      <c r="WNC1" s="38"/>
      <c r="WND1" s="38"/>
      <c r="WNE1" s="38"/>
      <c r="WNF1" s="38"/>
      <c r="WNG1" s="38"/>
      <c r="WNH1" s="38"/>
      <c r="WNI1" s="38"/>
      <c r="WNJ1" s="38"/>
      <c r="WNK1" s="38"/>
      <c r="WNL1" s="38"/>
      <c r="WNM1" s="38"/>
      <c r="WNN1" s="38"/>
      <c r="WNO1" s="38"/>
      <c r="WNP1" s="38"/>
      <c r="WNQ1" s="38"/>
      <c r="WNR1" s="38"/>
      <c r="WNS1" s="38"/>
      <c r="WNT1" s="38"/>
      <c r="WNU1" s="38"/>
      <c r="WNV1" s="38"/>
      <c r="WNW1" s="38"/>
      <c r="WNX1" s="38"/>
      <c r="WNY1" s="38"/>
      <c r="WNZ1" s="38"/>
      <c r="WOA1" s="38"/>
      <c r="WOB1" s="38"/>
      <c r="WOC1" s="38"/>
      <c r="WOD1" s="38"/>
      <c r="WOE1" s="38"/>
      <c r="WOF1" s="38"/>
      <c r="WOG1" s="38"/>
      <c r="WOH1" s="38"/>
      <c r="WOI1" s="38"/>
      <c r="WOJ1" s="38"/>
      <c r="WOK1" s="38"/>
      <c r="WOL1" s="38"/>
      <c r="WOM1" s="38"/>
      <c r="WON1" s="38"/>
      <c r="WOO1" s="38"/>
      <c r="WOP1" s="38"/>
      <c r="WOQ1" s="38"/>
      <c r="WOR1" s="38"/>
      <c r="WOS1" s="38"/>
      <c r="WOT1" s="38"/>
      <c r="WOU1" s="38"/>
      <c r="WOV1" s="38"/>
      <c r="WOW1" s="38"/>
      <c r="WOX1" s="38"/>
      <c r="WOY1" s="38"/>
      <c r="WOZ1" s="38"/>
      <c r="WPA1" s="38"/>
      <c r="WPB1" s="38"/>
      <c r="WPC1" s="38"/>
      <c r="WPD1" s="38"/>
      <c r="WPE1" s="38"/>
      <c r="WPF1" s="38"/>
      <c r="WPG1" s="38"/>
      <c r="WPH1" s="38"/>
      <c r="WPI1" s="38"/>
      <c r="WPJ1" s="38"/>
      <c r="WPK1" s="38"/>
      <c r="WPL1" s="38"/>
      <c r="WPM1" s="38"/>
      <c r="WPN1" s="38"/>
      <c r="WPO1" s="38"/>
      <c r="WPP1" s="38"/>
      <c r="WPQ1" s="38"/>
      <c r="WPR1" s="38"/>
      <c r="WPS1" s="38"/>
      <c r="WPT1" s="38"/>
      <c r="WPU1" s="38"/>
      <c r="WPV1" s="38"/>
      <c r="WPW1" s="38"/>
      <c r="WPX1" s="38"/>
      <c r="WPY1" s="38"/>
      <c r="WPZ1" s="38"/>
      <c r="WQA1" s="38"/>
      <c r="WQB1" s="38"/>
      <c r="WQC1" s="38"/>
      <c r="WQD1" s="38"/>
      <c r="WQE1" s="38"/>
      <c r="WQF1" s="38"/>
      <c r="WQG1" s="38"/>
      <c r="WQH1" s="38"/>
      <c r="WQI1" s="38"/>
      <c r="WQJ1" s="38"/>
      <c r="WQK1" s="38"/>
      <c r="WQL1" s="38"/>
      <c r="WQM1" s="38"/>
      <c r="WQN1" s="38"/>
      <c r="WQO1" s="38"/>
      <c r="WQP1" s="38"/>
      <c r="WQQ1" s="38"/>
      <c r="WQR1" s="38"/>
      <c r="WQS1" s="38"/>
      <c r="WQT1" s="38"/>
      <c r="WQU1" s="38"/>
      <c r="WQV1" s="38"/>
      <c r="WQW1" s="38"/>
      <c r="WQX1" s="38"/>
      <c r="WQY1" s="38"/>
      <c r="WQZ1" s="38"/>
      <c r="WRA1" s="38"/>
      <c r="WRB1" s="38"/>
      <c r="WRC1" s="38"/>
      <c r="WRD1" s="38"/>
      <c r="WRE1" s="38"/>
      <c r="WRF1" s="38"/>
      <c r="WRG1" s="38"/>
      <c r="WRH1" s="38"/>
      <c r="WRI1" s="38"/>
      <c r="WRJ1" s="38"/>
      <c r="WRK1" s="38"/>
      <c r="WRL1" s="38"/>
      <c r="WRM1" s="38"/>
      <c r="WRN1" s="38"/>
      <c r="WRO1" s="38"/>
      <c r="WRP1" s="38"/>
      <c r="WRQ1" s="38"/>
      <c r="WRR1" s="38"/>
      <c r="WRS1" s="38"/>
      <c r="WRT1" s="38"/>
      <c r="WRU1" s="38"/>
      <c r="WRV1" s="38"/>
      <c r="WRW1" s="38"/>
      <c r="WRX1" s="38"/>
      <c r="WRY1" s="38"/>
      <c r="WRZ1" s="38"/>
      <c r="WSA1" s="38"/>
      <c r="WSB1" s="38"/>
      <c r="WSC1" s="38"/>
      <c r="WSD1" s="38"/>
      <c r="WSE1" s="38"/>
      <c r="WSF1" s="38"/>
      <c r="WSG1" s="38"/>
      <c r="WSH1" s="38"/>
      <c r="WSI1" s="38"/>
      <c r="WSJ1" s="38"/>
      <c r="WSK1" s="38"/>
      <c r="WSL1" s="38"/>
      <c r="WSM1" s="38"/>
      <c r="WSN1" s="38"/>
      <c r="WSO1" s="38"/>
      <c r="WSP1" s="38"/>
      <c r="WSQ1" s="38"/>
      <c r="WSR1" s="38"/>
      <c r="WSS1" s="38"/>
      <c r="WST1" s="38"/>
      <c r="WSU1" s="38"/>
      <c r="WSV1" s="38"/>
      <c r="WSW1" s="38"/>
      <c r="WSX1" s="38"/>
      <c r="WSY1" s="38"/>
      <c r="WSZ1" s="38"/>
      <c r="WTA1" s="38"/>
      <c r="WTB1" s="38"/>
      <c r="WTC1" s="38"/>
      <c r="WTD1" s="38"/>
      <c r="WTE1" s="38"/>
      <c r="WTF1" s="38"/>
      <c r="WTG1" s="38"/>
      <c r="WTH1" s="38"/>
      <c r="WTI1" s="38"/>
      <c r="WTJ1" s="38"/>
      <c r="WTK1" s="38"/>
      <c r="WTL1" s="38"/>
      <c r="WTM1" s="38"/>
      <c r="WTN1" s="38"/>
      <c r="WTO1" s="38"/>
      <c r="WTP1" s="38"/>
      <c r="WTQ1" s="38"/>
      <c r="WTR1" s="38"/>
      <c r="WTS1" s="38"/>
      <c r="WTT1" s="38"/>
      <c r="WTU1" s="38"/>
      <c r="WTV1" s="38"/>
      <c r="WTW1" s="38"/>
      <c r="WTX1" s="38"/>
      <c r="WTY1" s="38"/>
      <c r="WTZ1" s="38"/>
      <c r="WUA1" s="38"/>
      <c r="WUB1" s="38"/>
      <c r="WUC1" s="38"/>
      <c r="WUD1" s="38"/>
      <c r="WUE1" s="38"/>
      <c r="WUF1" s="38"/>
      <c r="WUG1" s="38"/>
      <c r="WUH1" s="38"/>
      <c r="WUI1" s="38"/>
      <c r="WUJ1" s="38"/>
      <c r="WUK1" s="38"/>
      <c r="WUL1" s="38"/>
      <c r="WUM1" s="38"/>
      <c r="WUN1" s="38"/>
      <c r="WUO1" s="38"/>
      <c r="WUP1" s="38"/>
      <c r="WUQ1" s="38"/>
      <c r="WUR1" s="38"/>
      <c r="WUS1" s="38"/>
      <c r="WUT1" s="38"/>
      <c r="WUU1" s="38"/>
      <c r="WUV1" s="38"/>
      <c r="WUW1" s="38"/>
      <c r="WUX1" s="38"/>
      <c r="WUY1" s="38"/>
      <c r="WUZ1" s="38"/>
      <c r="WVA1" s="38"/>
      <c r="WVB1" s="38"/>
      <c r="WVC1" s="38"/>
      <c r="WVD1" s="38"/>
      <c r="WVE1" s="38"/>
      <c r="WVF1" s="38"/>
      <c r="WVG1" s="38"/>
      <c r="WVH1" s="38"/>
      <c r="WVI1" s="38"/>
      <c r="WVJ1" s="38"/>
      <c r="WVK1" s="38"/>
      <c r="WVL1" s="38"/>
      <c r="WVM1" s="38"/>
      <c r="WVN1" s="38"/>
      <c r="WVO1" s="38"/>
      <c r="WVP1" s="38"/>
      <c r="WVQ1" s="38"/>
      <c r="WVR1" s="38"/>
      <c r="WVS1" s="38"/>
      <c r="WVT1" s="38"/>
      <c r="WVU1" s="38"/>
      <c r="WVV1" s="38"/>
      <c r="WVW1" s="38"/>
      <c r="WVX1" s="38"/>
      <c r="WVY1" s="38"/>
      <c r="WVZ1" s="38"/>
      <c r="WWA1" s="38"/>
      <c r="WWB1" s="38"/>
      <c r="WWC1" s="38"/>
      <c r="WWD1" s="38"/>
      <c r="WWE1" s="38"/>
      <c r="WWF1" s="38"/>
      <c r="WWG1" s="38"/>
      <c r="WWH1" s="38"/>
      <c r="WWI1" s="38"/>
      <c r="WWJ1" s="38"/>
      <c r="WWK1" s="38"/>
      <c r="WWL1" s="38"/>
      <c r="WWM1" s="38"/>
      <c r="WWN1" s="38"/>
      <c r="WWO1" s="38"/>
      <c r="WWP1" s="38"/>
      <c r="WWQ1" s="38"/>
      <c r="WWR1" s="38"/>
      <c r="WWS1" s="38"/>
      <c r="WWT1" s="38"/>
      <c r="WWU1" s="38"/>
      <c r="WWV1" s="38"/>
      <c r="WWW1" s="38"/>
      <c r="WWX1" s="38"/>
      <c r="WWY1" s="38"/>
      <c r="WWZ1" s="38"/>
      <c r="WXA1" s="38"/>
      <c r="WXB1" s="38"/>
      <c r="WXC1" s="38"/>
      <c r="WXD1" s="38"/>
      <c r="WXE1" s="38"/>
      <c r="WXF1" s="38"/>
      <c r="WXG1" s="38"/>
      <c r="WXH1" s="38"/>
      <c r="WXI1" s="38"/>
      <c r="WXJ1" s="38"/>
      <c r="WXK1" s="38"/>
      <c r="WXL1" s="38"/>
      <c r="WXM1" s="38"/>
      <c r="WXN1" s="38"/>
      <c r="WXO1" s="38"/>
      <c r="WXP1" s="38"/>
      <c r="WXQ1" s="38"/>
      <c r="WXR1" s="38"/>
      <c r="WXS1" s="38"/>
      <c r="WXT1" s="38"/>
      <c r="WXU1" s="38"/>
      <c r="WXV1" s="38"/>
      <c r="WXW1" s="38"/>
      <c r="WXX1" s="38"/>
      <c r="WXY1" s="38"/>
      <c r="WXZ1" s="38"/>
      <c r="WYA1" s="38"/>
      <c r="WYB1" s="38"/>
      <c r="WYC1" s="38"/>
      <c r="WYD1" s="38"/>
      <c r="WYE1" s="38"/>
      <c r="WYF1" s="38"/>
      <c r="WYG1" s="38"/>
      <c r="WYH1" s="38"/>
      <c r="WYI1" s="38"/>
      <c r="WYJ1" s="38"/>
      <c r="WYK1" s="38"/>
      <c r="WYL1" s="38"/>
      <c r="WYM1" s="38"/>
      <c r="WYN1" s="38"/>
      <c r="WYO1" s="38"/>
      <c r="WYP1" s="38"/>
      <c r="WYQ1" s="38"/>
      <c r="WYR1" s="38"/>
      <c r="WYS1" s="38"/>
      <c r="WYT1" s="38"/>
      <c r="WYU1" s="38"/>
      <c r="WYV1" s="38"/>
      <c r="WYW1" s="38"/>
      <c r="WYX1" s="38"/>
      <c r="WYY1" s="38"/>
      <c r="WYZ1" s="38"/>
      <c r="WZA1" s="38"/>
      <c r="WZB1" s="38"/>
      <c r="WZC1" s="38"/>
      <c r="WZD1" s="38"/>
      <c r="WZE1" s="38"/>
      <c r="WZF1" s="38"/>
      <c r="WZG1" s="38"/>
      <c r="WZH1" s="38"/>
      <c r="WZI1" s="38"/>
      <c r="WZJ1" s="38"/>
      <c r="WZK1" s="38"/>
      <c r="WZL1" s="38"/>
      <c r="WZM1" s="38"/>
      <c r="WZN1" s="38"/>
      <c r="WZO1" s="38"/>
      <c r="WZP1" s="38"/>
      <c r="WZQ1" s="38"/>
      <c r="WZR1" s="38"/>
      <c r="WZS1" s="38"/>
      <c r="WZT1" s="38"/>
      <c r="WZU1" s="38"/>
      <c r="WZV1" s="38"/>
      <c r="WZW1" s="38"/>
      <c r="WZX1" s="38"/>
      <c r="WZY1" s="38"/>
      <c r="WZZ1" s="38"/>
      <c r="XAA1" s="38"/>
      <c r="XAB1" s="38"/>
      <c r="XAC1" s="38"/>
      <c r="XAD1" s="38"/>
      <c r="XAE1" s="38"/>
      <c r="XAF1" s="38"/>
      <c r="XAG1" s="38"/>
      <c r="XAH1" s="38"/>
      <c r="XAI1" s="38"/>
      <c r="XAJ1" s="38"/>
      <c r="XAK1" s="38"/>
      <c r="XAL1" s="38"/>
      <c r="XAM1" s="38"/>
      <c r="XAN1" s="38"/>
      <c r="XAO1" s="38"/>
      <c r="XAP1" s="38"/>
      <c r="XAQ1" s="38"/>
      <c r="XAR1" s="38"/>
      <c r="XAS1" s="38"/>
      <c r="XAT1" s="38"/>
      <c r="XAU1" s="38"/>
      <c r="XAV1" s="38"/>
      <c r="XAW1" s="38"/>
      <c r="XAX1" s="38"/>
      <c r="XAY1" s="38"/>
      <c r="XAZ1" s="38"/>
      <c r="XBA1" s="38"/>
      <c r="XBB1" s="38"/>
      <c r="XBC1" s="38"/>
      <c r="XBD1" s="38"/>
      <c r="XBE1" s="38"/>
      <c r="XBF1" s="38"/>
      <c r="XBG1" s="38"/>
      <c r="XBH1" s="38"/>
      <c r="XBI1" s="38"/>
      <c r="XBJ1" s="38"/>
      <c r="XBK1" s="38"/>
      <c r="XBL1" s="38"/>
      <c r="XBM1" s="38"/>
      <c r="XBN1" s="38"/>
      <c r="XBO1" s="38"/>
      <c r="XBP1" s="38"/>
      <c r="XBQ1" s="38"/>
      <c r="XBR1" s="38"/>
      <c r="XBS1" s="38"/>
      <c r="XBT1" s="38"/>
      <c r="XBU1" s="38"/>
      <c r="XBV1" s="38"/>
      <c r="XBW1" s="38"/>
      <c r="XBX1" s="38"/>
      <c r="XBY1" s="38"/>
      <c r="XBZ1" s="38"/>
      <c r="XCA1" s="38"/>
      <c r="XCB1" s="38"/>
      <c r="XCC1" s="38"/>
      <c r="XCD1" s="38"/>
      <c r="XCE1" s="38"/>
      <c r="XCF1" s="38"/>
      <c r="XCG1" s="38"/>
      <c r="XCH1" s="38"/>
      <c r="XCI1" s="38"/>
      <c r="XCJ1" s="38"/>
      <c r="XCK1" s="38"/>
      <c r="XCL1" s="38"/>
      <c r="XCM1" s="38"/>
      <c r="XCN1" s="38"/>
      <c r="XCO1" s="38"/>
      <c r="XCP1" s="38"/>
      <c r="XCQ1" s="38"/>
      <c r="XCR1" s="38"/>
      <c r="XCS1" s="38"/>
      <c r="XCT1" s="38"/>
      <c r="XCU1" s="38"/>
      <c r="XCV1" s="38"/>
      <c r="XCW1" s="38"/>
      <c r="XCX1" s="38"/>
      <c r="XCY1" s="38"/>
      <c r="XCZ1" s="38"/>
      <c r="XDA1" s="38"/>
      <c r="XDB1" s="38"/>
      <c r="XDC1" s="38"/>
      <c r="XDD1" s="38"/>
      <c r="XDE1" s="38"/>
      <c r="XDF1" s="38"/>
      <c r="XDG1" s="38"/>
      <c r="XDH1" s="38"/>
      <c r="XDI1" s="38"/>
      <c r="XDJ1" s="38"/>
      <c r="XDK1" s="38"/>
      <c r="XDL1" s="38"/>
      <c r="XDM1" s="38"/>
      <c r="XDN1" s="38"/>
      <c r="XDO1" s="38"/>
      <c r="XDP1" s="38"/>
      <c r="XDQ1" s="38"/>
      <c r="XDR1" s="38"/>
      <c r="XDS1" s="38"/>
      <c r="XDT1" s="38"/>
      <c r="XDU1" s="38"/>
      <c r="XDV1" s="38"/>
      <c r="XDW1" s="38"/>
      <c r="XDX1" s="38"/>
      <c r="XDY1" s="38"/>
      <c r="XDZ1" s="38"/>
      <c r="XEA1" s="38"/>
      <c r="XEB1" s="38"/>
      <c r="XEC1" s="38"/>
      <c r="XED1" s="38"/>
      <c r="XEE1" s="38"/>
      <c r="XEF1" s="38"/>
      <c r="XEG1" s="38"/>
      <c r="XEH1" s="38"/>
      <c r="XEI1" s="38"/>
      <c r="XEJ1" s="38"/>
      <c r="XEK1" s="38"/>
      <c r="XEL1" s="38"/>
      <c r="XEM1" s="38"/>
      <c r="XEN1" s="38"/>
      <c r="XEO1" s="38"/>
      <c r="XEP1" s="38"/>
      <c r="XEQ1" s="38"/>
      <c r="XER1" s="38"/>
      <c r="XES1" s="38"/>
      <c r="XET1" s="38"/>
      <c r="XEU1" s="38"/>
      <c r="XEV1" s="38"/>
      <c r="XEW1" s="38"/>
      <c r="XEX1" s="38"/>
      <c r="XEY1" s="38"/>
      <c r="XEZ1" s="38"/>
      <c r="XFA1" s="38"/>
      <c r="XFB1" s="38"/>
      <c r="XFC1" s="38"/>
    </row>
    <row r="2" spans="1:16383" ht="14.2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pans="1:16383" x14ac:dyDescent="0.25">
      <c r="A3" s="41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</row>
    <row r="4" spans="1:16383" x14ac:dyDescent="0.25">
      <c r="A4" s="2"/>
      <c r="B4" s="2"/>
      <c r="C4" s="3"/>
      <c r="D4" s="3"/>
      <c r="E4" s="3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</row>
    <row r="5" spans="1:16383" x14ac:dyDescent="0.25">
      <c r="A5" s="2"/>
      <c r="B5" s="2"/>
      <c r="C5" s="3"/>
      <c r="D5" s="3"/>
      <c r="E5" s="3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</row>
    <row r="6" spans="1:16383" x14ac:dyDescent="0.25">
      <c r="A6" s="2"/>
      <c r="B6" s="2"/>
      <c r="C6" s="3"/>
      <c r="D6" s="3"/>
      <c r="E6" s="3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pans="1:16383" x14ac:dyDescent="0.25">
      <c r="A7" s="2"/>
      <c r="B7" s="2"/>
      <c r="C7" s="3"/>
      <c r="D7" s="3"/>
      <c r="E7" s="3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</row>
    <row r="8" spans="1:16383" ht="41.4" x14ac:dyDescent="0.25">
      <c r="A8" s="5" t="s">
        <v>2</v>
      </c>
      <c r="B8" s="6" t="s">
        <v>3</v>
      </c>
      <c r="C8" s="7" t="s">
        <v>4</v>
      </c>
      <c r="D8" s="7" t="s">
        <v>5</v>
      </c>
      <c r="E8" s="7" t="s">
        <v>6</v>
      </c>
      <c r="F8" s="8" t="s">
        <v>7</v>
      </c>
      <c r="G8" s="9" t="s">
        <v>8</v>
      </c>
      <c r="H8" s="8" t="s">
        <v>9</v>
      </c>
    </row>
    <row r="9" spans="1:16383" x14ac:dyDescent="0.25">
      <c r="A9" s="39" t="s">
        <v>10</v>
      </c>
      <c r="B9" s="39"/>
      <c r="C9" s="39"/>
      <c r="D9" s="10"/>
      <c r="E9" s="11"/>
      <c r="F9" s="12">
        <f>F10+F38+F44+F53+F97+F242+F332+F336+F360+F406+F416+F426+F1111+F1170+F1177+F1199+F2269</f>
        <v>122008265.31494768</v>
      </c>
      <c r="G9" s="12">
        <f>G10+G38+G44+G53+G97+G242+G332+G336+G360+G406+G416+G426+G1111+G1170+G1177+G1199+G2269</f>
        <v>80446537.513946816</v>
      </c>
      <c r="H9" s="12">
        <f>H10+H38+H44+H53+H97+H242+H332+H336+H360+H406+H416+H426+H1111+H1170+H1177+H1199+H2269</f>
        <v>41561727.801000476</v>
      </c>
    </row>
    <row r="10" spans="1:16383" ht="15" customHeight="1" x14ac:dyDescent="0.25">
      <c r="A10" s="35" t="s">
        <v>11</v>
      </c>
      <c r="B10" s="35"/>
      <c r="C10" s="35"/>
      <c r="D10" s="35"/>
      <c r="E10" s="11"/>
      <c r="F10" s="12">
        <v>468126</v>
      </c>
      <c r="G10" s="12">
        <v>0</v>
      </c>
      <c r="H10" s="12">
        <v>468126</v>
      </c>
    </row>
    <row r="11" spans="1:16383" x14ac:dyDescent="0.25">
      <c r="A11" s="13">
        <v>1319</v>
      </c>
      <c r="B11" s="14"/>
      <c r="C11" s="15" t="s">
        <v>12</v>
      </c>
      <c r="D11" s="16">
        <v>43326</v>
      </c>
      <c r="E11" s="16">
        <v>37953</v>
      </c>
      <c r="F11" s="17">
        <v>7000</v>
      </c>
      <c r="G11" s="17">
        <v>0</v>
      </c>
      <c r="H11" s="17">
        <v>7000</v>
      </c>
    </row>
    <row r="12" spans="1:16383" x14ac:dyDescent="0.25">
      <c r="A12" s="13">
        <v>1320</v>
      </c>
      <c r="B12" s="14"/>
      <c r="C12" s="15" t="s">
        <v>12</v>
      </c>
      <c r="D12" s="16">
        <v>43326</v>
      </c>
      <c r="E12" s="16">
        <v>37951</v>
      </c>
      <c r="F12" s="17">
        <v>6000</v>
      </c>
      <c r="G12" s="17">
        <v>0</v>
      </c>
      <c r="H12" s="17">
        <v>6000</v>
      </c>
    </row>
    <row r="13" spans="1:16383" x14ac:dyDescent="0.25">
      <c r="A13" s="13">
        <v>1321</v>
      </c>
      <c r="B13" s="14"/>
      <c r="C13" s="15" t="s">
        <v>12</v>
      </c>
      <c r="D13" s="16">
        <v>43326</v>
      </c>
      <c r="E13" s="16">
        <v>37953</v>
      </c>
      <c r="F13" s="17">
        <v>12500</v>
      </c>
      <c r="G13" s="17">
        <v>0</v>
      </c>
      <c r="H13" s="17">
        <v>12500</v>
      </c>
    </row>
    <row r="14" spans="1:16383" x14ac:dyDescent="0.25">
      <c r="A14" s="13">
        <v>245</v>
      </c>
      <c r="B14" s="18">
        <v>0</v>
      </c>
      <c r="C14" s="15" t="s">
        <v>12</v>
      </c>
      <c r="D14" s="16">
        <v>42355</v>
      </c>
      <c r="E14" s="16">
        <v>37952</v>
      </c>
      <c r="F14" s="17">
        <v>7000</v>
      </c>
      <c r="G14" s="17">
        <v>0</v>
      </c>
      <c r="H14" s="17">
        <v>7000</v>
      </c>
    </row>
    <row r="15" spans="1:16383" x14ac:dyDescent="0.25">
      <c r="A15" s="13">
        <v>246</v>
      </c>
      <c r="B15" s="18">
        <v>0</v>
      </c>
      <c r="C15" s="15" t="s">
        <v>12</v>
      </c>
      <c r="D15" s="16">
        <v>42355</v>
      </c>
      <c r="E15" s="16">
        <v>37952</v>
      </c>
      <c r="F15" s="17">
        <v>6000</v>
      </c>
      <c r="G15" s="17">
        <v>0</v>
      </c>
      <c r="H15" s="17">
        <v>6000</v>
      </c>
    </row>
    <row r="16" spans="1:16383" x14ac:dyDescent="0.25">
      <c r="A16" s="13">
        <v>247</v>
      </c>
      <c r="B16" s="18">
        <v>0</v>
      </c>
      <c r="C16" s="15" t="s">
        <v>12</v>
      </c>
      <c r="D16" s="16">
        <v>42355</v>
      </c>
      <c r="E16" s="16">
        <v>37953</v>
      </c>
      <c r="F16" s="17">
        <v>7000</v>
      </c>
      <c r="G16" s="17">
        <v>0</v>
      </c>
      <c r="H16" s="17">
        <v>7000</v>
      </c>
    </row>
    <row r="17" spans="1:8" x14ac:dyDescent="0.25">
      <c r="A17" s="13">
        <v>278</v>
      </c>
      <c r="B17" s="18">
        <v>0</v>
      </c>
      <c r="C17" s="15" t="s">
        <v>12</v>
      </c>
      <c r="D17" s="16">
        <v>42355</v>
      </c>
      <c r="E17" s="16">
        <v>37951</v>
      </c>
      <c r="F17" s="17">
        <v>13000</v>
      </c>
      <c r="G17" s="17">
        <v>0</v>
      </c>
      <c r="H17" s="17">
        <v>13000</v>
      </c>
    </row>
    <row r="18" spans="1:8" x14ac:dyDescent="0.25">
      <c r="A18" s="13">
        <v>77</v>
      </c>
      <c r="B18" s="18">
        <v>0</v>
      </c>
      <c r="C18" s="15" t="s">
        <v>12</v>
      </c>
      <c r="D18" s="16">
        <v>42355</v>
      </c>
      <c r="E18" s="16">
        <v>37952</v>
      </c>
      <c r="F18" s="17">
        <v>35500</v>
      </c>
      <c r="G18" s="17">
        <v>0</v>
      </c>
      <c r="H18" s="17">
        <v>35500</v>
      </c>
    </row>
    <row r="19" spans="1:8" x14ac:dyDescent="0.25">
      <c r="A19" s="13">
        <v>80</v>
      </c>
      <c r="B19" s="18">
        <v>0</v>
      </c>
      <c r="C19" s="15" t="s">
        <v>12</v>
      </c>
      <c r="D19" s="16">
        <v>42355</v>
      </c>
      <c r="E19" s="16">
        <v>37953</v>
      </c>
      <c r="F19" s="17">
        <v>32500</v>
      </c>
      <c r="G19" s="17">
        <v>0</v>
      </c>
      <c r="H19" s="17">
        <v>32500</v>
      </c>
    </row>
    <row r="20" spans="1:8" x14ac:dyDescent="0.25">
      <c r="A20" s="13">
        <v>93</v>
      </c>
      <c r="B20" s="18">
        <v>0</v>
      </c>
      <c r="C20" s="15" t="s">
        <v>12</v>
      </c>
      <c r="D20" s="16">
        <v>42355</v>
      </c>
      <c r="E20" s="16">
        <v>37953</v>
      </c>
      <c r="F20" s="17">
        <v>25000</v>
      </c>
      <c r="G20" s="17">
        <v>0</v>
      </c>
      <c r="H20" s="17">
        <v>25000</v>
      </c>
    </row>
    <row r="21" spans="1:8" x14ac:dyDescent="0.25">
      <c r="A21" s="13">
        <v>94</v>
      </c>
      <c r="B21" s="18">
        <v>0</v>
      </c>
      <c r="C21" s="15" t="s">
        <v>12</v>
      </c>
      <c r="D21" s="16">
        <v>42355</v>
      </c>
      <c r="E21" s="16">
        <v>37952</v>
      </c>
      <c r="F21" s="17">
        <v>6000</v>
      </c>
      <c r="G21" s="17">
        <v>0</v>
      </c>
      <c r="H21" s="17">
        <v>6000</v>
      </c>
    </row>
    <row r="22" spans="1:8" x14ac:dyDescent="0.25">
      <c r="A22" s="13">
        <v>126</v>
      </c>
      <c r="B22" s="18">
        <v>0</v>
      </c>
      <c r="C22" s="15" t="s">
        <v>12</v>
      </c>
      <c r="D22" s="16">
        <v>42355</v>
      </c>
      <c r="E22" s="16">
        <v>37952</v>
      </c>
      <c r="F22" s="17">
        <v>25500</v>
      </c>
      <c r="G22" s="17">
        <v>0</v>
      </c>
      <c r="H22" s="17">
        <v>25500</v>
      </c>
    </row>
    <row r="23" spans="1:8" x14ac:dyDescent="0.25">
      <c r="A23" s="13">
        <v>127</v>
      </c>
      <c r="B23" s="18">
        <v>0</v>
      </c>
      <c r="C23" s="15" t="s">
        <v>12</v>
      </c>
      <c r="D23" s="16">
        <v>42355</v>
      </c>
      <c r="E23" s="16">
        <v>41153</v>
      </c>
      <c r="F23" s="17">
        <v>1</v>
      </c>
      <c r="G23" s="17">
        <v>0</v>
      </c>
      <c r="H23" s="17">
        <v>1</v>
      </c>
    </row>
    <row r="24" spans="1:8" x14ac:dyDescent="0.25">
      <c r="A24" s="13">
        <v>128</v>
      </c>
      <c r="B24" s="18">
        <v>0</v>
      </c>
      <c r="C24" s="15" t="s">
        <v>12</v>
      </c>
      <c r="D24" s="16">
        <v>42355</v>
      </c>
      <c r="E24" s="16">
        <v>37952</v>
      </c>
      <c r="F24" s="17">
        <v>8500</v>
      </c>
      <c r="G24" s="17">
        <v>0</v>
      </c>
      <c r="H24" s="17">
        <v>8500</v>
      </c>
    </row>
    <row r="25" spans="1:8" x14ac:dyDescent="0.25">
      <c r="A25" s="13">
        <v>129</v>
      </c>
      <c r="B25" s="18">
        <v>0</v>
      </c>
      <c r="C25" s="15" t="s">
        <v>12</v>
      </c>
      <c r="D25" s="16">
        <v>42355</v>
      </c>
      <c r="E25" s="16">
        <v>37951</v>
      </c>
      <c r="F25" s="17">
        <v>45500</v>
      </c>
      <c r="G25" s="17">
        <v>0</v>
      </c>
      <c r="H25" s="17">
        <v>45500</v>
      </c>
    </row>
    <row r="26" spans="1:8" x14ac:dyDescent="0.25">
      <c r="A26" s="13">
        <v>137</v>
      </c>
      <c r="B26" s="18">
        <v>0</v>
      </c>
      <c r="C26" s="15" t="s">
        <v>12</v>
      </c>
      <c r="D26" s="16">
        <v>42355</v>
      </c>
      <c r="E26" s="16">
        <v>37953</v>
      </c>
      <c r="F26" s="17">
        <v>25500</v>
      </c>
      <c r="G26" s="17">
        <v>0</v>
      </c>
      <c r="H26" s="17">
        <v>25500</v>
      </c>
    </row>
    <row r="27" spans="1:8" x14ac:dyDescent="0.25">
      <c r="A27" s="13">
        <v>151</v>
      </c>
      <c r="B27" s="18">
        <v>0</v>
      </c>
      <c r="C27" s="15" t="s">
        <v>12</v>
      </c>
      <c r="D27" s="16">
        <v>42355</v>
      </c>
      <c r="E27" s="16">
        <v>37953</v>
      </c>
      <c r="F27" s="17">
        <v>85000</v>
      </c>
      <c r="G27" s="17">
        <v>0</v>
      </c>
      <c r="H27" s="17">
        <v>85000</v>
      </c>
    </row>
    <row r="28" spans="1:8" x14ac:dyDescent="0.25">
      <c r="A28" s="13">
        <v>535</v>
      </c>
      <c r="B28" s="18">
        <v>0</v>
      </c>
      <c r="C28" s="15" t="s">
        <v>12</v>
      </c>
      <c r="D28" s="16">
        <v>42355</v>
      </c>
      <c r="E28" s="16">
        <v>37952</v>
      </c>
      <c r="F28" s="17">
        <v>7000</v>
      </c>
      <c r="G28" s="17">
        <v>0</v>
      </c>
      <c r="H28" s="17">
        <v>7000</v>
      </c>
    </row>
    <row r="29" spans="1:8" x14ac:dyDescent="0.25">
      <c r="A29" s="13">
        <v>566</v>
      </c>
      <c r="B29" s="18">
        <v>0</v>
      </c>
      <c r="C29" s="15" t="s">
        <v>12</v>
      </c>
      <c r="D29" s="16">
        <v>42355</v>
      </c>
      <c r="E29" s="16">
        <v>37951</v>
      </c>
      <c r="F29" s="17">
        <v>6000</v>
      </c>
      <c r="G29" s="17">
        <v>0</v>
      </c>
      <c r="H29" s="17">
        <v>6000</v>
      </c>
    </row>
    <row r="30" spans="1:8" x14ac:dyDescent="0.25">
      <c r="A30" s="13">
        <v>578</v>
      </c>
      <c r="B30" s="18">
        <v>0</v>
      </c>
      <c r="C30" s="15" t="s">
        <v>12</v>
      </c>
      <c r="D30" s="16">
        <v>42355</v>
      </c>
      <c r="E30" s="16">
        <v>37952</v>
      </c>
      <c r="F30" s="17">
        <v>6600</v>
      </c>
      <c r="G30" s="17">
        <v>0</v>
      </c>
      <c r="H30" s="17">
        <v>6600</v>
      </c>
    </row>
    <row r="31" spans="1:8" x14ac:dyDescent="0.25">
      <c r="A31" s="13">
        <v>14</v>
      </c>
      <c r="B31" s="18">
        <v>0</v>
      </c>
      <c r="C31" s="15" t="s">
        <v>12</v>
      </c>
      <c r="D31" s="16">
        <v>42355</v>
      </c>
      <c r="E31" s="16">
        <v>37953</v>
      </c>
      <c r="F31" s="17">
        <v>15000</v>
      </c>
      <c r="G31" s="17">
        <v>0</v>
      </c>
      <c r="H31" s="17">
        <v>15000</v>
      </c>
    </row>
    <row r="32" spans="1:8" x14ac:dyDescent="0.25">
      <c r="A32" s="13">
        <v>26</v>
      </c>
      <c r="B32" s="18">
        <v>0</v>
      </c>
      <c r="C32" s="15" t="s">
        <v>12</v>
      </c>
      <c r="D32" s="16">
        <v>42355</v>
      </c>
      <c r="E32" s="16">
        <v>37953</v>
      </c>
      <c r="F32" s="17">
        <v>5000</v>
      </c>
      <c r="G32" s="17">
        <v>0</v>
      </c>
      <c r="H32" s="17">
        <v>5000</v>
      </c>
    </row>
    <row r="33" spans="1:8" x14ac:dyDescent="0.25">
      <c r="A33" s="13">
        <v>52</v>
      </c>
      <c r="B33" s="18">
        <v>0</v>
      </c>
      <c r="C33" s="15" t="s">
        <v>12</v>
      </c>
      <c r="D33" s="16">
        <v>42355</v>
      </c>
      <c r="E33" s="16">
        <v>37953</v>
      </c>
      <c r="F33" s="17">
        <v>7000</v>
      </c>
      <c r="G33" s="17">
        <v>0</v>
      </c>
      <c r="H33" s="17">
        <v>7000</v>
      </c>
    </row>
    <row r="34" spans="1:8" x14ac:dyDescent="0.25">
      <c r="A34" s="13">
        <v>63</v>
      </c>
      <c r="B34" s="18">
        <v>0</v>
      </c>
      <c r="C34" s="15" t="s">
        <v>12</v>
      </c>
      <c r="D34" s="16">
        <v>42355</v>
      </c>
      <c r="E34" s="16">
        <v>37953</v>
      </c>
      <c r="F34" s="17">
        <v>35525</v>
      </c>
      <c r="G34" s="17">
        <v>0</v>
      </c>
      <c r="H34" s="17">
        <v>35525</v>
      </c>
    </row>
    <row r="35" spans="1:8" x14ac:dyDescent="0.25">
      <c r="A35" s="13">
        <v>64</v>
      </c>
      <c r="B35" s="18">
        <v>0</v>
      </c>
      <c r="C35" s="15" t="s">
        <v>12</v>
      </c>
      <c r="D35" s="16">
        <v>42355</v>
      </c>
      <c r="E35" s="16">
        <v>37953</v>
      </c>
      <c r="F35" s="17">
        <v>20500</v>
      </c>
      <c r="G35" s="17">
        <v>0</v>
      </c>
      <c r="H35" s="17">
        <v>20500</v>
      </c>
    </row>
    <row r="36" spans="1:8" x14ac:dyDescent="0.25">
      <c r="A36" s="13">
        <v>402</v>
      </c>
      <c r="B36" s="18">
        <v>0</v>
      </c>
      <c r="C36" s="15" t="s">
        <v>12</v>
      </c>
      <c r="D36" s="16">
        <v>42355</v>
      </c>
      <c r="E36" s="16">
        <v>37952</v>
      </c>
      <c r="F36" s="17">
        <v>18000</v>
      </c>
      <c r="G36" s="17">
        <v>0</v>
      </c>
      <c r="H36" s="17">
        <v>18000</v>
      </c>
    </row>
    <row r="37" spans="1:8" x14ac:dyDescent="0.25">
      <c r="A37" s="19"/>
      <c r="B37" s="18"/>
      <c r="C37" s="15"/>
      <c r="D37" s="16"/>
      <c r="E37" s="16"/>
      <c r="F37" s="17"/>
      <c r="G37" s="17"/>
      <c r="H37" s="17"/>
    </row>
    <row r="38" spans="1:8" x14ac:dyDescent="0.25">
      <c r="A38" s="40" t="s">
        <v>13</v>
      </c>
      <c r="B38" s="40"/>
      <c r="C38" s="40"/>
      <c r="E38" s="21"/>
      <c r="F38" s="22">
        <v>3974451</v>
      </c>
      <c r="G38" s="22">
        <v>3974447</v>
      </c>
      <c r="H38" s="22">
        <v>4</v>
      </c>
    </row>
    <row r="39" spans="1:8" x14ac:dyDescent="0.25">
      <c r="A39" s="13">
        <v>1063</v>
      </c>
      <c r="B39" s="14"/>
      <c r="C39" s="15" t="s">
        <v>14</v>
      </c>
      <c r="D39" s="16">
        <v>42355</v>
      </c>
      <c r="E39" s="16">
        <v>39538</v>
      </c>
      <c r="F39" s="17">
        <v>800172</v>
      </c>
      <c r="G39" s="17">
        <v>800171</v>
      </c>
      <c r="H39" s="17">
        <v>1</v>
      </c>
    </row>
    <row r="40" spans="1:8" x14ac:dyDescent="0.25">
      <c r="A40" s="13">
        <v>1064</v>
      </c>
      <c r="B40" s="14"/>
      <c r="C40" s="15" t="s">
        <v>14</v>
      </c>
      <c r="D40" s="16">
        <v>42355</v>
      </c>
      <c r="E40" s="16">
        <v>39538</v>
      </c>
      <c r="F40" s="17">
        <v>798172</v>
      </c>
      <c r="G40" s="17">
        <v>798171</v>
      </c>
      <c r="H40" s="17">
        <v>1</v>
      </c>
    </row>
    <row r="41" spans="1:8" x14ac:dyDescent="0.25">
      <c r="A41" s="13">
        <v>1069</v>
      </c>
      <c r="B41" s="18">
        <v>0</v>
      </c>
      <c r="C41" s="15" t="s">
        <v>14</v>
      </c>
      <c r="D41" s="16">
        <v>42355</v>
      </c>
      <c r="E41" s="16">
        <v>39538</v>
      </c>
      <c r="F41" s="17">
        <v>1128390</v>
      </c>
      <c r="G41" s="17">
        <v>1128389</v>
      </c>
      <c r="H41" s="17">
        <v>1</v>
      </c>
    </row>
    <row r="42" spans="1:8" x14ac:dyDescent="0.25">
      <c r="A42" s="13">
        <v>1062</v>
      </c>
      <c r="B42" s="18">
        <v>0</v>
      </c>
      <c r="C42" s="15" t="s">
        <v>14</v>
      </c>
      <c r="D42" s="16">
        <v>42355</v>
      </c>
      <c r="E42" s="16">
        <v>39538</v>
      </c>
      <c r="F42" s="17">
        <v>1247717</v>
      </c>
      <c r="G42" s="17">
        <v>1247716</v>
      </c>
      <c r="H42" s="17">
        <v>1</v>
      </c>
    </row>
    <row r="43" spans="1:8" x14ac:dyDescent="0.25">
      <c r="A43" s="19"/>
      <c r="B43" s="18"/>
      <c r="C43" s="15"/>
      <c r="D43" s="16"/>
      <c r="E43" s="16"/>
      <c r="F43" s="17"/>
      <c r="G43" s="17"/>
      <c r="H43" s="17"/>
    </row>
    <row r="44" spans="1:8" ht="13.8" customHeight="1" x14ac:dyDescent="0.25">
      <c r="A44" s="40" t="s">
        <v>15</v>
      </c>
      <c r="B44" s="40"/>
      <c r="C44" s="40"/>
      <c r="D44" s="23"/>
      <c r="E44" s="21"/>
      <c r="F44" s="21">
        <f>SUM(F45:F51)</f>
        <v>11726711.59</v>
      </c>
      <c r="G44" s="21">
        <f>SUM(G45:G51)</f>
        <v>7683453.8300000001</v>
      </c>
      <c r="H44" s="21">
        <f>SUM(H45:H51)</f>
        <v>4043257.7600000002</v>
      </c>
    </row>
    <row r="45" spans="1:8" x14ac:dyDescent="0.25">
      <c r="A45" s="19">
        <v>1522</v>
      </c>
      <c r="B45" s="14"/>
      <c r="C45" s="15" t="s">
        <v>14</v>
      </c>
      <c r="D45" s="16">
        <v>44349</v>
      </c>
      <c r="E45" s="16">
        <v>44342</v>
      </c>
      <c r="F45" s="17">
        <v>2310746.9300000002</v>
      </c>
      <c r="G45" s="17">
        <v>962678.75</v>
      </c>
      <c r="H45" s="17">
        <f>F45-G45</f>
        <v>1348068.1800000002</v>
      </c>
    </row>
    <row r="46" spans="1:8" x14ac:dyDescent="0.25">
      <c r="A46" s="19">
        <v>1523</v>
      </c>
      <c r="B46" s="14"/>
      <c r="C46" s="15" t="s">
        <v>14</v>
      </c>
      <c r="D46" s="16">
        <v>44349</v>
      </c>
      <c r="E46" s="16">
        <v>44342</v>
      </c>
      <c r="F46" s="17">
        <v>2310271.54</v>
      </c>
      <c r="G46" s="17">
        <v>962678.75</v>
      </c>
      <c r="H46" s="17">
        <f t="shared" ref="H46:H51" si="0">F46-G46</f>
        <v>1347592.79</v>
      </c>
    </row>
    <row r="47" spans="1:8" x14ac:dyDescent="0.25">
      <c r="A47" s="19">
        <v>1524</v>
      </c>
      <c r="B47" s="14"/>
      <c r="C47" s="15" t="s">
        <v>14</v>
      </c>
      <c r="D47" s="16">
        <v>44349</v>
      </c>
      <c r="E47" s="16">
        <v>44342</v>
      </c>
      <c r="F47" s="17">
        <v>2310271.54</v>
      </c>
      <c r="G47" s="17">
        <v>962678.75</v>
      </c>
      <c r="H47" s="17">
        <f t="shared" si="0"/>
        <v>1347592.79</v>
      </c>
    </row>
    <row r="48" spans="1:8" x14ac:dyDescent="0.25">
      <c r="A48" s="19">
        <v>1068</v>
      </c>
      <c r="B48" s="14"/>
      <c r="C48" s="15" t="s">
        <v>14</v>
      </c>
      <c r="D48" s="16">
        <v>43808</v>
      </c>
      <c r="E48" s="16">
        <v>41650</v>
      </c>
      <c r="F48" s="17">
        <v>1</v>
      </c>
      <c r="G48" s="17">
        <v>0</v>
      </c>
      <c r="H48" s="17">
        <f t="shared" si="0"/>
        <v>1</v>
      </c>
    </row>
    <row r="49" spans="1:8" x14ac:dyDescent="0.25">
      <c r="A49" s="19">
        <v>1229</v>
      </c>
      <c r="B49" s="14"/>
      <c r="C49" s="15" t="s">
        <v>16</v>
      </c>
      <c r="D49" s="16">
        <v>42719</v>
      </c>
      <c r="E49" s="16">
        <v>42520</v>
      </c>
      <c r="F49" s="17">
        <v>2212924.58</v>
      </c>
      <c r="G49" s="17">
        <v>2212923.58</v>
      </c>
      <c r="H49" s="17">
        <f t="shared" si="0"/>
        <v>1</v>
      </c>
    </row>
    <row r="50" spans="1:8" x14ac:dyDescent="0.25">
      <c r="A50" s="19">
        <v>1066</v>
      </c>
      <c r="B50" s="14">
        <v>0</v>
      </c>
      <c r="C50" s="15" t="s">
        <v>14</v>
      </c>
      <c r="D50" s="16">
        <v>42355</v>
      </c>
      <c r="E50" s="16">
        <v>41753</v>
      </c>
      <c r="F50" s="17">
        <v>1291248</v>
      </c>
      <c r="G50" s="17">
        <v>1291247</v>
      </c>
      <c r="H50" s="17">
        <f t="shared" si="0"/>
        <v>1</v>
      </c>
    </row>
    <row r="51" spans="1:8" x14ac:dyDescent="0.25">
      <c r="A51" s="19">
        <v>1066</v>
      </c>
      <c r="B51" s="14">
        <v>0</v>
      </c>
      <c r="C51" s="15" t="s">
        <v>14</v>
      </c>
      <c r="D51" s="16">
        <v>42355</v>
      </c>
      <c r="E51" s="16">
        <v>41753</v>
      </c>
      <c r="F51" s="17">
        <v>1291248</v>
      </c>
      <c r="G51" s="17">
        <v>1291247</v>
      </c>
      <c r="H51" s="17">
        <f t="shared" si="0"/>
        <v>1</v>
      </c>
    </row>
    <row r="52" spans="1:8" x14ac:dyDescent="0.25">
      <c r="A52" s="19"/>
      <c r="B52" s="14"/>
      <c r="C52" s="15"/>
      <c r="D52" s="16"/>
      <c r="E52" s="16"/>
      <c r="F52" s="17"/>
      <c r="G52" s="17"/>
      <c r="H52" s="17"/>
    </row>
    <row r="53" spans="1:8" x14ac:dyDescent="0.25">
      <c r="A53" s="35" t="s">
        <v>17</v>
      </c>
      <c r="B53" s="35"/>
      <c r="C53" s="35"/>
      <c r="D53" s="35"/>
      <c r="E53" s="24"/>
      <c r="F53" s="12">
        <f>SUM(F54:F95)</f>
        <v>647334.53835000005</v>
      </c>
      <c r="G53" s="12">
        <f>SUM(G54:G95)</f>
        <v>496546.19668333337</v>
      </c>
      <c r="H53" s="12">
        <f>SUM(H54:H95)</f>
        <v>150788.3416666667</v>
      </c>
    </row>
    <row r="54" spans="1:8" x14ac:dyDescent="0.25">
      <c r="A54" s="13">
        <v>1536</v>
      </c>
      <c r="B54" s="14"/>
      <c r="C54" s="15" t="s">
        <v>18</v>
      </c>
      <c r="D54" s="16">
        <v>41606</v>
      </c>
      <c r="E54" s="16">
        <v>41606</v>
      </c>
      <c r="F54" s="17">
        <v>7544.8515500000003</v>
      </c>
      <c r="G54" s="17">
        <v>7543.8515500000003</v>
      </c>
      <c r="H54" s="17">
        <f t="shared" ref="H54:H95" si="1">F54-G54</f>
        <v>1</v>
      </c>
    </row>
    <row r="55" spans="1:8" x14ac:dyDescent="0.25">
      <c r="A55" s="13">
        <v>1230</v>
      </c>
      <c r="B55" s="14"/>
      <c r="C55" s="15" t="s">
        <v>18</v>
      </c>
      <c r="D55" s="16">
        <v>41606</v>
      </c>
      <c r="E55" s="16">
        <v>41606</v>
      </c>
      <c r="F55" s="17">
        <v>7544.8515500000003</v>
      </c>
      <c r="G55" s="17">
        <v>7543.8515500000003</v>
      </c>
      <c r="H55" s="17">
        <f t="shared" si="1"/>
        <v>1</v>
      </c>
    </row>
    <row r="56" spans="1:8" x14ac:dyDescent="0.25">
      <c r="A56" s="13">
        <v>1231</v>
      </c>
      <c r="B56" s="25"/>
      <c r="C56" s="15" t="s">
        <v>18</v>
      </c>
      <c r="D56" s="16">
        <v>41606</v>
      </c>
      <c r="E56" s="16">
        <v>41606</v>
      </c>
      <c r="F56" s="17">
        <v>7544.8515500000003</v>
      </c>
      <c r="G56" s="17">
        <v>7543.8515500000003</v>
      </c>
      <c r="H56" s="17">
        <f t="shared" si="1"/>
        <v>1</v>
      </c>
    </row>
    <row r="57" spans="1:8" x14ac:dyDescent="0.25">
      <c r="A57" s="13">
        <v>1221</v>
      </c>
      <c r="B57" s="25"/>
      <c r="C57" s="15" t="s">
        <v>18</v>
      </c>
      <c r="D57" s="16">
        <v>41606</v>
      </c>
      <c r="E57" s="16">
        <v>41606</v>
      </c>
      <c r="F57" s="17">
        <v>7544.8515500000003</v>
      </c>
      <c r="G57" s="17">
        <v>7543.8515500000003</v>
      </c>
      <c r="H57" s="17">
        <f t="shared" si="1"/>
        <v>1</v>
      </c>
    </row>
    <row r="58" spans="1:8" x14ac:dyDescent="0.25">
      <c r="A58" s="13">
        <v>1221</v>
      </c>
      <c r="B58" s="25"/>
      <c r="C58" s="15" t="s">
        <v>18</v>
      </c>
      <c r="D58" s="16">
        <v>41606</v>
      </c>
      <c r="E58" s="16">
        <v>41606</v>
      </c>
      <c r="F58" s="17">
        <v>7544.8515500000003</v>
      </c>
      <c r="G58" s="17">
        <v>7543.8515500000003</v>
      </c>
      <c r="H58" s="17">
        <f t="shared" si="1"/>
        <v>1</v>
      </c>
    </row>
    <row r="59" spans="1:8" x14ac:dyDescent="0.25">
      <c r="A59" s="13">
        <v>1221</v>
      </c>
      <c r="B59" s="25"/>
      <c r="C59" s="15" t="s">
        <v>18</v>
      </c>
      <c r="D59" s="16">
        <v>41606</v>
      </c>
      <c r="E59" s="16">
        <v>41606</v>
      </c>
      <c r="F59" s="17">
        <v>7544.8515500000003</v>
      </c>
      <c r="G59" s="17">
        <v>7543.8515500000003</v>
      </c>
      <c r="H59" s="17">
        <f t="shared" si="1"/>
        <v>1</v>
      </c>
    </row>
    <row r="60" spans="1:8" x14ac:dyDescent="0.25">
      <c r="A60" s="13">
        <v>1221</v>
      </c>
      <c r="B60" s="25"/>
      <c r="C60" s="15" t="s">
        <v>18</v>
      </c>
      <c r="D60" s="16">
        <v>41606</v>
      </c>
      <c r="E60" s="16">
        <v>41606</v>
      </c>
      <c r="F60" s="17">
        <v>7544.8515500000003</v>
      </c>
      <c r="G60" s="17">
        <v>7543.8515500000003</v>
      </c>
      <c r="H60" s="17">
        <f t="shared" si="1"/>
        <v>1</v>
      </c>
    </row>
    <row r="61" spans="1:8" x14ac:dyDescent="0.25">
      <c r="A61" s="13">
        <v>1221</v>
      </c>
      <c r="B61" s="25"/>
      <c r="C61" s="15" t="s">
        <v>19</v>
      </c>
      <c r="D61" s="16">
        <v>41703</v>
      </c>
      <c r="E61" s="16">
        <v>41703</v>
      </c>
      <c r="F61" s="17">
        <v>77880</v>
      </c>
      <c r="G61" s="17">
        <v>72038.074999999997</v>
      </c>
      <c r="H61" s="17">
        <f t="shared" si="1"/>
        <v>5841.9250000000029</v>
      </c>
    </row>
    <row r="62" spans="1:8" x14ac:dyDescent="0.25">
      <c r="A62" s="13">
        <v>1221</v>
      </c>
      <c r="B62" s="25"/>
      <c r="C62" s="15" t="s">
        <v>20</v>
      </c>
      <c r="D62" s="16">
        <v>42650</v>
      </c>
      <c r="E62" s="16">
        <v>42650</v>
      </c>
      <c r="F62" s="17">
        <v>8597.3924999999999</v>
      </c>
      <c r="G62" s="17">
        <v>8596.3924999999981</v>
      </c>
      <c r="H62" s="17">
        <f t="shared" si="1"/>
        <v>1.000000000001819</v>
      </c>
    </row>
    <row r="63" spans="1:8" x14ac:dyDescent="0.25">
      <c r="A63" s="13">
        <v>1221</v>
      </c>
      <c r="B63" s="25"/>
      <c r="C63" s="15" t="s">
        <v>20</v>
      </c>
      <c r="D63" s="16">
        <v>42650</v>
      </c>
      <c r="E63" s="16">
        <v>42650</v>
      </c>
      <c r="F63" s="17">
        <v>8597.3924999999999</v>
      </c>
      <c r="G63" s="17">
        <v>8596.3924999999981</v>
      </c>
      <c r="H63" s="17">
        <f t="shared" si="1"/>
        <v>1.000000000001819</v>
      </c>
    </row>
    <row r="64" spans="1:8" x14ac:dyDescent="0.25">
      <c r="A64" s="13">
        <v>1221</v>
      </c>
      <c r="B64" s="25"/>
      <c r="C64" s="15" t="s">
        <v>20</v>
      </c>
      <c r="D64" s="16">
        <v>42650</v>
      </c>
      <c r="E64" s="16">
        <v>42650</v>
      </c>
      <c r="F64" s="17">
        <v>8597.3924999999999</v>
      </c>
      <c r="G64" s="17">
        <v>8596.3924999999981</v>
      </c>
      <c r="H64" s="17">
        <f t="shared" si="1"/>
        <v>1.000000000001819</v>
      </c>
    </row>
    <row r="65" spans="1:8" x14ac:dyDescent="0.25">
      <c r="A65" s="13">
        <v>1221</v>
      </c>
      <c r="B65" s="25"/>
      <c r="C65" s="15" t="s">
        <v>20</v>
      </c>
      <c r="D65" s="16">
        <v>42650</v>
      </c>
      <c r="E65" s="16">
        <v>42650</v>
      </c>
      <c r="F65" s="17">
        <v>8597.3924999999999</v>
      </c>
      <c r="G65" s="17">
        <v>8596.3924999999981</v>
      </c>
      <c r="H65" s="17">
        <f t="shared" si="1"/>
        <v>1.000000000001819</v>
      </c>
    </row>
    <row r="66" spans="1:8" x14ac:dyDescent="0.25">
      <c r="A66" s="13">
        <v>1221</v>
      </c>
      <c r="B66" s="25"/>
      <c r="C66" s="15" t="s">
        <v>20</v>
      </c>
      <c r="D66" s="16">
        <v>42650</v>
      </c>
      <c r="E66" s="16">
        <v>42650</v>
      </c>
      <c r="F66" s="17">
        <v>8597.3924999999999</v>
      </c>
      <c r="G66" s="17">
        <v>8596.3924999999981</v>
      </c>
      <c r="H66" s="17">
        <f t="shared" si="1"/>
        <v>1.000000000001819</v>
      </c>
    </row>
    <row r="67" spans="1:8" x14ac:dyDescent="0.25">
      <c r="A67" s="13">
        <v>1221</v>
      </c>
      <c r="B67" s="25"/>
      <c r="C67" s="15" t="s">
        <v>20</v>
      </c>
      <c r="D67" s="16">
        <v>42650</v>
      </c>
      <c r="E67" s="16">
        <v>42650</v>
      </c>
      <c r="F67" s="17">
        <v>8597.3924999999999</v>
      </c>
      <c r="G67" s="17">
        <v>8596.3924999999981</v>
      </c>
      <c r="H67" s="17">
        <f t="shared" si="1"/>
        <v>1.000000000001819</v>
      </c>
    </row>
    <row r="68" spans="1:8" x14ac:dyDescent="0.25">
      <c r="A68" s="13">
        <v>1221</v>
      </c>
      <c r="B68" s="25"/>
      <c r="C68" s="15" t="s">
        <v>20</v>
      </c>
      <c r="D68" s="16">
        <v>42650</v>
      </c>
      <c r="E68" s="16">
        <v>42650</v>
      </c>
      <c r="F68" s="17">
        <v>8597.3924999999999</v>
      </c>
      <c r="G68" s="17">
        <v>8596.3924999999981</v>
      </c>
      <c r="H68" s="17">
        <f t="shared" si="1"/>
        <v>1.000000000001819</v>
      </c>
    </row>
    <row r="69" spans="1:8" x14ac:dyDescent="0.25">
      <c r="A69" s="13">
        <v>1221</v>
      </c>
      <c r="B69" s="25"/>
      <c r="C69" s="15" t="s">
        <v>20</v>
      </c>
      <c r="D69" s="16">
        <v>42650</v>
      </c>
      <c r="E69" s="16">
        <v>42650</v>
      </c>
      <c r="F69" s="17">
        <v>8597.3924999999999</v>
      </c>
      <c r="G69" s="17">
        <v>8596.3924999999981</v>
      </c>
      <c r="H69" s="17">
        <f t="shared" si="1"/>
        <v>1.000000000001819</v>
      </c>
    </row>
    <row r="70" spans="1:8" x14ac:dyDescent="0.25">
      <c r="A70" s="13">
        <v>1221</v>
      </c>
      <c r="B70" s="25"/>
      <c r="C70" s="15" t="s">
        <v>20</v>
      </c>
      <c r="D70" s="16">
        <v>42650</v>
      </c>
      <c r="E70" s="16">
        <v>42650</v>
      </c>
      <c r="F70" s="17">
        <v>8597.3924999999999</v>
      </c>
      <c r="G70" s="17">
        <v>8596.3924999999981</v>
      </c>
      <c r="H70" s="17">
        <f t="shared" si="1"/>
        <v>1.000000000001819</v>
      </c>
    </row>
    <row r="71" spans="1:8" x14ac:dyDescent="0.25">
      <c r="A71" s="13">
        <v>1221</v>
      </c>
      <c r="B71" s="25"/>
      <c r="C71" s="15" t="s">
        <v>20</v>
      </c>
      <c r="D71" s="16">
        <v>42650</v>
      </c>
      <c r="E71" s="16">
        <v>42650</v>
      </c>
      <c r="F71" s="17">
        <v>8597.3924999999999</v>
      </c>
      <c r="G71" s="17">
        <v>8596.3924999999981</v>
      </c>
      <c r="H71" s="17">
        <f t="shared" si="1"/>
        <v>1.000000000001819</v>
      </c>
    </row>
    <row r="72" spans="1:8" x14ac:dyDescent="0.25">
      <c r="A72" s="13">
        <v>1221</v>
      </c>
      <c r="B72" s="25"/>
      <c r="C72" s="15" t="s">
        <v>20</v>
      </c>
      <c r="D72" s="16">
        <v>42650</v>
      </c>
      <c r="E72" s="16">
        <v>42650</v>
      </c>
      <c r="F72" s="17">
        <v>8597.3924999999999</v>
      </c>
      <c r="G72" s="17">
        <v>8596.3924999999981</v>
      </c>
      <c r="H72" s="17">
        <f t="shared" si="1"/>
        <v>1.000000000001819</v>
      </c>
    </row>
    <row r="73" spans="1:8" x14ac:dyDescent="0.25">
      <c r="A73" s="13">
        <v>1221</v>
      </c>
      <c r="B73" s="25"/>
      <c r="C73" s="15" t="s">
        <v>20</v>
      </c>
      <c r="D73" s="16">
        <v>42650</v>
      </c>
      <c r="E73" s="16">
        <v>42650</v>
      </c>
      <c r="F73" s="17">
        <v>8597.3924999999999</v>
      </c>
      <c r="G73" s="17">
        <v>8596.3924999999981</v>
      </c>
      <c r="H73" s="17">
        <f t="shared" si="1"/>
        <v>1.000000000001819</v>
      </c>
    </row>
    <row r="74" spans="1:8" x14ac:dyDescent="0.25">
      <c r="A74" s="13">
        <v>1221</v>
      </c>
      <c r="B74" s="25"/>
      <c r="C74" s="15" t="s">
        <v>20</v>
      </c>
      <c r="D74" s="16">
        <v>42650</v>
      </c>
      <c r="E74" s="16">
        <v>42650</v>
      </c>
      <c r="F74" s="17">
        <v>8597.3924999999999</v>
      </c>
      <c r="G74" s="17">
        <v>8596.3924999999981</v>
      </c>
      <c r="H74" s="17">
        <f t="shared" si="1"/>
        <v>1.000000000001819</v>
      </c>
    </row>
    <row r="75" spans="1:8" x14ac:dyDescent="0.25">
      <c r="A75" s="13">
        <v>1221</v>
      </c>
      <c r="B75" s="25"/>
      <c r="C75" s="15" t="s">
        <v>20</v>
      </c>
      <c r="D75" s="16">
        <v>42650</v>
      </c>
      <c r="E75" s="16">
        <v>42650</v>
      </c>
      <c r="F75" s="17">
        <v>8597.3924999999999</v>
      </c>
      <c r="G75" s="17">
        <v>8596.3924999999981</v>
      </c>
      <c r="H75" s="17">
        <f t="shared" si="1"/>
        <v>1.000000000001819</v>
      </c>
    </row>
    <row r="76" spans="1:8" x14ac:dyDescent="0.25">
      <c r="A76" s="13">
        <v>1221</v>
      </c>
      <c r="B76" s="25"/>
      <c r="C76" s="15" t="s">
        <v>20</v>
      </c>
      <c r="D76" s="16">
        <v>42650</v>
      </c>
      <c r="E76" s="16">
        <v>42650</v>
      </c>
      <c r="F76" s="17">
        <v>8597.3924999999999</v>
      </c>
      <c r="G76" s="17">
        <v>8596.3924999999981</v>
      </c>
      <c r="H76" s="17">
        <f t="shared" si="1"/>
        <v>1.000000000001819</v>
      </c>
    </row>
    <row r="77" spans="1:8" x14ac:dyDescent="0.25">
      <c r="A77" s="13">
        <v>1221</v>
      </c>
      <c r="B77" s="25"/>
      <c r="C77" s="15" t="s">
        <v>20</v>
      </c>
      <c r="D77" s="16">
        <v>42650</v>
      </c>
      <c r="E77" s="16">
        <v>42650</v>
      </c>
      <c r="F77" s="17">
        <v>8597.3924999999999</v>
      </c>
      <c r="G77" s="17">
        <v>8596.3924999999981</v>
      </c>
      <c r="H77" s="17">
        <f t="shared" si="1"/>
        <v>1.000000000001819</v>
      </c>
    </row>
    <row r="78" spans="1:8" x14ac:dyDescent="0.25">
      <c r="A78" s="13">
        <v>1221</v>
      </c>
      <c r="B78" s="25"/>
      <c r="C78" s="15" t="s">
        <v>20</v>
      </c>
      <c r="D78" s="16">
        <v>42650</v>
      </c>
      <c r="E78" s="16">
        <v>42650</v>
      </c>
      <c r="F78" s="17">
        <v>8597.3924999999999</v>
      </c>
      <c r="G78" s="17">
        <v>8596.3924999999981</v>
      </c>
      <c r="H78" s="17">
        <f t="shared" si="1"/>
        <v>1.000000000001819</v>
      </c>
    </row>
    <row r="79" spans="1:8" x14ac:dyDescent="0.25">
      <c r="A79" s="13">
        <v>1221</v>
      </c>
      <c r="B79" s="25"/>
      <c r="C79" s="15" t="s">
        <v>20</v>
      </c>
      <c r="D79" s="16">
        <v>42650</v>
      </c>
      <c r="E79" s="16">
        <v>42650</v>
      </c>
      <c r="F79" s="17">
        <v>8597.3924999999999</v>
      </c>
      <c r="G79" s="17">
        <v>8596.3924999999981</v>
      </c>
      <c r="H79" s="17">
        <f t="shared" si="1"/>
        <v>1.000000000001819</v>
      </c>
    </row>
    <row r="80" spans="1:8" x14ac:dyDescent="0.25">
      <c r="A80" s="13">
        <v>1221</v>
      </c>
      <c r="B80" s="25"/>
      <c r="C80" s="15" t="s">
        <v>20</v>
      </c>
      <c r="D80" s="16">
        <v>42650</v>
      </c>
      <c r="E80" s="16">
        <v>42650</v>
      </c>
      <c r="F80" s="17">
        <v>8597.3924999999999</v>
      </c>
      <c r="G80" s="17">
        <v>8596.3924999999981</v>
      </c>
      <c r="H80" s="17">
        <f t="shared" si="1"/>
        <v>1.000000000001819</v>
      </c>
    </row>
    <row r="81" spans="1:8" x14ac:dyDescent="0.25">
      <c r="A81" s="13">
        <v>1221</v>
      </c>
      <c r="B81" s="25"/>
      <c r="C81" s="15" t="s">
        <v>20</v>
      </c>
      <c r="D81" s="16">
        <v>42650</v>
      </c>
      <c r="E81" s="16">
        <v>42650</v>
      </c>
      <c r="F81" s="17">
        <v>8597.3924999999999</v>
      </c>
      <c r="G81" s="17">
        <v>8596.3924999999981</v>
      </c>
      <c r="H81" s="17">
        <f t="shared" si="1"/>
        <v>1.000000000001819</v>
      </c>
    </row>
    <row r="82" spans="1:8" x14ac:dyDescent="0.25">
      <c r="A82" s="13">
        <v>1221</v>
      </c>
      <c r="B82" s="25"/>
      <c r="C82" s="15" t="s">
        <v>20</v>
      </c>
      <c r="D82" s="16">
        <v>42650</v>
      </c>
      <c r="E82" s="16">
        <v>42650</v>
      </c>
      <c r="F82" s="17">
        <v>8597.3924999999999</v>
      </c>
      <c r="G82" s="17">
        <v>8596.3924999999981</v>
      </c>
      <c r="H82" s="17">
        <f t="shared" si="1"/>
        <v>1.000000000001819</v>
      </c>
    </row>
    <row r="83" spans="1:8" x14ac:dyDescent="0.25">
      <c r="A83" s="13">
        <v>1221</v>
      </c>
      <c r="B83" s="25"/>
      <c r="C83" s="15" t="s">
        <v>20</v>
      </c>
      <c r="D83" s="16">
        <v>42650</v>
      </c>
      <c r="E83" s="16">
        <v>42650</v>
      </c>
      <c r="F83" s="17">
        <v>8597.3924999999999</v>
      </c>
      <c r="G83" s="17">
        <v>8596.3924999999981</v>
      </c>
      <c r="H83" s="17">
        <f t="shared" si="1"/>
        <v>1.000000000001819</v>
      </c>
    </row>
    <row r="84" spans="1:8" x14ac:dyDescent="0.25">
      <c r="A84" s="13">
        <v>1221</v>
      </c>
      <c r="B84" s="25"/>
      <c r="C84" s="15" t="s">
        <v>20</v>
      </c>
      <c r="D84" s="16">
        <v>42650</v>
      </c>
      <c r="E84" s="16">
        <v>42650</v>
      </c>
      <c r="F84" s="17">
        <v>8597.3924999999999</v>
      </c>
      <c r="G84" s="17">
        <v>8596.3924999999981</v>
      </c>
      <c r="H84" s="17">
        <f t="shared" si="1"/>
        <v>1.000000000001819</v>
      </c>
    </row>
    <row r="85" spans="1:8" x14ac:dyDescent="0.25">
      <c r="A85" s="13">
        <v>1221</v>
      </c>
      <c r="B85" s="25"/>
      <c r="C85" s="15" t="s">
        <v>20</v>
      </c>
      <c r="D85" s="16">
        <v>42650</v>
      </c>
      <c r="E85" s="16">
        <v>42650</v>
      </c>
      <c r="F85" s="17">
        <v>8597.3924999999999</v>
      </c>
      <c r="G85" s="17">
        <v>8596.3924999999981</v>
      </c>
      <c r="H85" s="17">
        <f t="shared" si="1"/>
        <v>1.000000000001819</v>
      </c>
    </row>
    <row r="86" spans="1:8" x14ac:dyDescent="0.25">
      <c r="A86" s="13">
        <v>1221</v>
      </c>
      <c r="B86" s="25"/>
      <c r="C86" s="15" t="s">
        <v>20</v>
      </c>
      <c r="D86" s="16">
        <v>42650</v>
      </c>
      <c r="E86" s="16">
        <v>42650</v>
      </c>
      <c r="F86" s="17">
        <v>8597.3924999999999</v>
      </c>
      <c r="G86" s="17">
        <v>8596.3924999999981</v>
      </c>
      <c r="H86" s="17">
        <f t="shared" si="1"/>
        <v>1.000000000001819</v>
      </c>
    </row>
    <row r="87" spans="1:8" x14ac:dyDescent="0.25">
      <c r="A87" s="13">
        <v>1221</v>
      </c>
      <c r="B87" s="25"/>
      <c r="C87" s="15" t="s">
        <v>20</v>
      </c>
      <c r="D87" s="16">
        <v>42650</v>
      </c>
      <c r="E87" s="16">
        <v>42650</v>
      </c>
      <c r="F87" s="17">
        <v>8597.3924999999999</v>
      </c>
      <c r="G87" s="17">
        <v>8596.3924999999981</v>
      </c>
      <c r="H87" s="17">
        <f t="shared" si="1"/>
        <v>1.000000000001819</v>
      </c>
    </row>
    <row r="88" spans="1:8" x14ac:dyDescent="0.25">
      <c r="A88" s="13">
        <v>1221</v>
      </c>
      <c r="B88" s="25"/>
      <c r="C88" s="15" t="s">
        <v>20</v>
      </c>
      <c r="D88" s="16">
        <v>42650</v>
      </c>
      <c r="E88" s="16">
        <v>42650</v>
      </c>
      <c r="F88" s="17">
        <v>8597.3924999999999</v>
      </c>
      <c r="G88" s="17">
        <v>8596.3924999999981</v>
      </c>
      <c r="H88" s="17">
        <f t="shared" si="1"/>
        <v>1.000000000001819</v>
      </c>
    </row>
    <row r="89" spans="1:8" x14ac:dyDescent="0.25">
      <c r="A89" s="13">
        <v>1221</v>
      </c>
      <c r="B89" s="25"/>
      <c r="C89" s="15" t="s">
        <v>20</v>
      </c>
      <c r="D89" s="16">
        <v>42724</v>
      </c>
      <c r="E89" s="16">
        <v>42724</v>
      </c>
      <c r="F89" s="17">
        <v>12378.2</v>
      </c>
      <c r="G89" s="17">
        <v>12377.199999999999</v>
      </c>
      <c r="H89" s="17">
        <f t="shared" si="1"/>
        <v>1.000000000001819</v>
      </c>
    </row>
    <row r="90" spans="1:8" x14ac:dyDescent="0.25">
      <c r="A90" s="13">
        <v>1221</v>
      </c>
      <c r="B90" s="25"/>
      <c r="C90" s="15" t="s">
        <v>20</v>
      </c>
      <c r="D90" s="16">
        <v>42724</v>
      </c>
      <c r="E90" s="16">
        <v>42724</v>
      </c>
      <c r="F90" s="17">
        <v>12378.2</v>
      </c>
      <c r="G90" s="17">
        <v>12377.199999999999</v>
      </c>
      <c r="H90" s="17">
        <f t="shared" si="1"/>
        <v>1.000000000001819</v>
      </c>
    </row>
    <row r="91" spans="1:8" x14ac:dyDescent="0.25">
      <c r="A91" s="13">
        <v>1221</v>
      </c>
      <c r="B91" s="25"/>
      <c r="C91" s="15" t="s">
        <v>21</v>
      </c>
      <c r="D91" s="16">
        <v>42795</v>
      </c>
      <c r="E91" s="16">
        <v>42795</v>
      </c>
      <c r="F91" s="17">
        <v>16783.14</v>
      </c>
      <c r="G91" s="17">
        <v>16783.14</v>
      </c>
      <c r="H91" s="17">
        <f t="shared" si="1"/>
        <v>0</v>
      </c>
    </row>
    <row r="92" spans="1:8" x14ac:dyDescent="0.25">
      <c r="A92" s="13">
        <v>1221</v>
      </c>
      <c r="B92" s="25"/>
      <c r="C92" s="15" t="s">
        <v>21</v>
      </c>
      <c r="D92" s="16">
        <v>42795</v>
      </c>
      <c r="E92" s="16">
        <v>42795</v>
      </c>
      <c r="F92" s="17">
        <v>16783.14</v>
      </c>
      <c r="G92" s="17">
        <v>16783.14</v>
      </c>
      <c r="H92" s="17">
        <f t="shared" si="1"/>
        <v>0</v>
      </c>
    </row>
    <row r="93" spans="1:8" x14ac:dyDescent="0.25">
      <c r="A93" s="13">
        <v>1221</v>
      </c>
      <c r="B93" s="25"/>
      <c r="C93" s="15" t="s">
        <v>20</v>
      </c>
      <c r="D93" s="16">
        <v>42829</v>
      </c>
      <c r="E93" s="16">
        <v>42829</v>
      </c>
      <c r="F93" s="17">
        <v>43896</v>
      </c>
      <c r="G93" s="17">
        <v>43895</v>
      </c>
      <c r="H93" s="17">
        <f t="shared" si="1"/>
        <v>1</v>
      </c>
    </row>
    <row r="94" spans="1:8" x14ac:dyDescent="0.25">
      <c r="A94" s="13">
        <v>1221</v>
      </c>
      <c r="B94" s="25"/>
      <c r="C94" s="15" t="s">
        <v>22</v>
      </c>
      <c r="D94" s="16">
        <v>44494</v>
      </c>
      <c r="E94" s="16">
        <v>44494</v>
      </c>
      <c r="F94" s="17">
        <v>42008</v>
      </c>
      <c r="G94" s="17">
        <v>14002.333333333334</v>
      </c>
      <c r="H94" s="17">
        <f t="shared" si="1"/>
        <v>28005.666666666664</v>
      </c>
    </row>
    <row r="95" spans="1:8" x14ac:dyDescent="0.25">
      <c r="A95" s="13">
        <v>1221</v>
      </c>
      <c r="B95" s="25"/>
      <c r="C95" s="15" t="s">
        <v>19</v>
      </c>
      <c r="D95" s="16">
        <v>44495</v>
      </c>
      <c r="E95" s="16">
        <v>44495</v>
      </c>
      <c r="F95" s="17">
        <v>140284.29999999999</v>
      </c>
      <c r="G95" s="17">
        <v>23380.55</v>
      </c>
      <c r="H95" s="17">
        <f t="shared" si="1"/>
        <v>116903.74999999999</v>
      </c>
    </row>
    <row r="96" spans="1:8" x14ac:dyDescent="0.25">
      <c r="A96" s="13"/>
      <c r="B96" s="25"/>
      <c r="C96" s="15"/>
      <c r="D96" s="16"/>
      <c r="E96" s="16"/>
      <c r="F96" s="17"/>
      <c r="G96" s="17">
        <v>771564.21906333324</v>
      </c>
      <c r="H96" s="17"/>
    </row>
    <row r="97" spans="1:8" x14ac:dyDescent="0.25">
      <c r="A97" s="36" t="s">
        <v>23</v>
      </c>
      <c r="B97" s="36"/>
      <c r="C97" s="15"/>
      <c r="D97" s="16"/>
      <c r="E97" s="16"/>
      <c r="F97" s="12">
        <f>SUM(F98:F238)</f>
        <v>1649106.8712000009</v>
      </c>
      <c r="G97" s="12">
        <f>SUM(G98:G238)</f>
        <v>771564.2190633337</v>
      </c>
      <c r="H97" s="12">
        <f>SUM(H98:H238)</f>
        <v>877542.65213666612</v>
      </c>
    </row>
    <row r="98" spans="1:8" x14ac:dyDescent="0.25">
      <c r="A98" s="26" t="s">
        <v>24</v>
      </c>
      <c r="B98" s="25"/>
      <c r="C98" s="15" t="s">
        <v>25</v>
      </c>
      <c r="D98" s="16" t="s">
        <v>26</v>
      </c>
      <c r="E98" s="16" t="s">
        <v>26</v>
      </c>
      <c r="F98" s="17">
        <v>7807</v>
      </c>
      <c r="G98" s="17">
        <v>7806</v>
      </c>
      <c r="H98" s="17">
        <f>F98-G98</f>
        <v>1</v>
      </c>
    </row>
    <row r="99" spans="1:8" x14ac:dyDescent="0.25">
      <c r="A99" s="13">
        <v>413</v>
      </c>
      <c r="B99" s="25"/>
      <c r="C99" s="15" t="s">
        <v>27</v>
      </c>
      <c r="D99" s="16" t="s">
        <v>28</v>
      </c>
      <c r="E99" s="16" t="s">
        <v>28</v>
      </c>
      <c r="F99" s="17">
        <v>7807</v>
      </c>
      <c r="G99" s="17">
        <v>7806</v>
      </c>
      <c r="H99" s="17">
        <f t="shared" ref="H99:H161" si="2">F99-G99</f>
        <v>1</v>
      </c>
    </row>
    <row r="100" spans="1:8" x14ac:dyDescent="0.25">
      <c r="A100" s="13">
        <v>1430</v>
      </c>
      <c r="B100" s="25"/>
      <c r="C100" s="15" t="s">
        <v>29</v>
      </c>
      <c r="D100" s="16" t="s">
        <v>30</v>
      </c>
      <c r="E100" s="16" t="s">
        <v>30</v>
      </c>
      <c r="F100" s="17">
        <v>1</v>
      </c>
      <c r="G100" s="17">
        <v>0</v>
      </c>
      <c r="H100" s="17">
        <f t="shared" si="2"/>
        <v>1</v>
      </c>
    </row>
    <row r="101" spans="1:8" x14ac:dyDescent="0.25">
      <c r="A101" s="13">
        <v>1431</v>
      </c>
      <c r="B101" s="25"/>
      <c r="C101" s="15" t="s">
        <v>31</v>
      </c>
      <c r="D101" s="16" t="s">
        <v>32</v>
      </c>
      <c r="E101" s="16" t="s">
        <v>32</v>
      </c>
      <c r="F101" s="17">
        <v>3915</v>
      </c>
      <c r="G101" s="17">
        <v>3914</v>
      </c>
      <c r="H101" s="17">
        <f t="shared" si="2"/>
        <v>1</v>
      </c>
    </row>
    <row r="102" spans="1:8" x14ac:dyDescent="0.25">
      <c r="A102" s="13">
        <v>1432</v>
      </c>
      <c r="B102" s="25"/>
      <c r="C102" s="15" t="s">
        <v>33</v>
      </c>
      <c r="D102" s="16" t="s">
        <v>32</v>
      </c>
      <c r="E102" s="16" t="s">
        <v>32</v>
      </c>
      <c r="F102" s="17">
        <v>1</v>
      </c>
      <c r="G102" s="17">
        <v>0</v>
      </c>
      <c r="H102" s="17">
        <f t="shared" si="2"/>
        <v>1</v>
      </c>
    </row>
    <row r="103" spans="1:8" x14ac:dyDescent="0.25">
      <c r="A103" s="13">
        <v>1473</v>
      </c>
      <c r="B103" s="25"/>
      <c r="C103" s="15" t="s">
        <v>29</v>
      </c>
      <c r="D103" s="16" t="s">
        <v>34</v>
      </c>
      <c r="E103" s="16" t="s">
        <v>34</v>
      </c>
      <c r="F103" s="17">
        <v>1</v>
      </c>
      <c r="G103" s="17">
        <v>0</v>
      </c>
      <c r="H103" s="17">
        <f t="shared" si="2"/>
        <v>1</v>
      </c>
    </row>
    <row r="104" spans="1:8" x14ac:dyDescent="0.25">
      <c r="A104" s="13">
        <v>1323</v>
      </c>
      <c r="B104" s="25"/>
      <c r="C104" s="15" t="s">
        <v>35</v>
      </c>
      <c r="D104" s="16" t="s">
        <v>34</v>
      </c>
      <c r="E104" s="16" t="s">
        <v>34</v>
      </c>
      <c r="F104" s="17">
        <v>1</v>
      </c>
      <c r="G104" s="17">
        <v>0</v>
      </c>
      <c r="H104" s="17">
        <f t="shared" si="2"/>
        <v>1</v>
      </c>
    </row>
    <row r="105" spans="1:8" x14ac:dyDescent="0.25">
      <c r="A105" s="13">
        <v>1324</v>
      </c>
      <c r="B105" s="25"/>
      <c r="C105" s="15" t="s">
        <v>31</v>
      </c>
      <c r="D105" s="16" t="s">
        <v>36</v>
      </c>
      <c r="E105" s="16" t="s">
        <v>36</v>
      </c>
      <c r="F105" s="17">
        <v>1</v>
      </c>
      <c r="G105" s="17">
        <v>0</v>
      </c>
      <c r="H105" s="17">
        <f t="shared" si="2"/>
        <v>1</v>
      </c>
    </row>
    <row r="106" spans="1:8" x14ac:dyDescent="0.25">
      <c r="A106" s="26" t="s">
        <v>37</v>
      </c>
      <c r="B106" s="25"/>
      <c r="C106" s="15" t="s">
        <v>31</v>
      </c>
      <c r="D106" s="16" t="s">
        <v>36</v>
      </c>
      <c r="E106" s="16" t="s">
        <v>36</v>
      </c>
      <c r="F106" s="17">
        <v>1</v>
      </c>
      <c r="G106" s="17">
        <v>0</v>
      </c>
      <c r="H106" s="17">
        <f t="shared" si="2"/>
        <v>1</v>
      </c>
    </row>
    <row r="107" spans="1:8" x14ac:dyDescent="0.25">
      <c r="A107" s="26" t="s">
        <v>38</v>
      </c>
      <c r="B107" s="25"/>
      <c r="C107" s="15" t="s">
        <v>39</v>
      </c>
      <c r="D107" s="16" t="s">
        <v>40</v>
      </c>
      <c r="E107" s="16" t="s">
        <v>40</v>
      </c>
      <c r="F107" s="17">
        <v>15000</v>
      </c>
      <c r="G107" s="17">
        <v>14999</v>
      </c>
      <c r="H107" s="17">
        <f t="shared" si="2"/>
        <v>1</v>
      </c>
    </row>
    <row r="108" spans="1:8" x14ac:dyDescent="0.25">
      <c r="A108" s="13">
        <v>1326</v>
      </c>
      <c r="B108" s="25"/>
      <c r="C108" s="15" t="s">
        <v>41</v>
      </c>
      <c r="D108" s="16" t="s">
        <v>42</v>
      </c>
      <c r="E108" s="16" t="s">
        <v>42</v>
      </c>
      <c r="F108" s="17">
        <v>1</v>
      </c>
      <c r="G108" s="17">
        <v>0</v>
      </c>
      <c r="H108" s="17">
        <f t="shared" si="2"/>
        <v>1</v>
      </c>
    </row>
    <row r="109" spans="1:8" ht="15.6" x14ac:dyDescent="0.3">
      <c r="A109" s="13">
        <v>1327</v>
      </c>
      <c r="B109" s="25"/>
      <c r="C109" s="15" t="s">
        <v>43</v>
      </c>
      <c r="D109" s="27" t="s">
        <v>44</v>
      </c>
      <c r="E109" s="27" t="s">
        <v>44</v>
      </c>
      <c r="F109" s="17">
        <v>6111.6</v>
      </c>
      <c r="G109" s="17">
        <v>6110.6000000000013</v>
      </c>
      <c r="H109" s="17">
        <f t="shared" si="2"/>
        <v>0.99999999999909051</v>
      </c>
    </row>
    <row r="110" spans="1:8" x14ac:dyDescent="0.25">
      <c r="A110" s="26" t="s">
        <v>45</v>
      </c>
      <c r="B110" s="25"/>
      <c r="C110" s="15" t="s">
        <v>46</v>
      </c>
      <c r="D110" s="16" t="s">
        <v>47</v>
      </c>
      <c r="E110" s="16" t="s">
        <v>47</v>
      </c>
      <c r="F110" s="17">
        <v>3280</v>
      </c>
      <c r="G110" s="17">
        <v>3279</v>
      </c>
      <c r="H110" s="17">
        <f t="shared" si="2"/>
        <v>1</v>
      </c>
    </row>
    <row r="111" spans="1:8" x14ac:dyDescent="0.25">
      <c r="A111" s="13">
        <v>1330</v>
      </c>
      <c r="B111" s="25"/>
      <c r="C111" s="15" t="s">
        <v>46</v>
      </c>
      <c r="D111" s="16" t="s">
        <v>47</v>
      </c>
      <c r="E111" s="16" t="s">
        <v>47</v>
      </c>
      <c r="F111" s="17">
        <v>3280</v>
      </c>
      <c r="G111" s="17">
        <v>3279</v>
      </c>
      <c r="H111" s="17">
        <f t="shared" si="2"/>
        <v>1</v>
      </c>
    </row>
    <row r="112" spans="1:8" x14ac:dyDescent="0.25">
      <c r="A112" s="13">
        <v>1331</v>
      </c>
      <c r="B112" s="25"/>
      <c r="C112" s="15" t="s">
        <v>48</v>
      </c>
      <c r="D112" s="16" t="s">
        <v>49</v>
      </c>
      <c r="E112" s="16" t="s">
        <v>49</v>
      </c>
      <c r="F112" s="17">
        <v>11557.5</v>
      </c>
      <c r="G112" s="17">
        <v>11556.5</v>
      </c>
      <c r="H112" s="17">
        <f t="shared" si="2"/>
        <v>1</v>
      </c>
    </row>
    <row r="113" spans="1:8" x14ac:dyDescent="0.25">
      <c r="A113" s="13">
        <v>1340</v>
      </c>
      <c r="B113" s="25"/>
      <c r="C113" s="15" t="s">
        <v>50</v>
      </c>
      <c r="D113" s="16" t="s">
        <v>51</v>
      </c>
      <c r="E113" s="16" t="s">
        <v>51</v>
      </c>
      <c r="F113" s="17">
        <v>9700</v>
      </c>
      <c r="G113" s="17">
        <v>9699</v>
      </c>
      <c r="H113" s="17">
        <f t="shared" si="2"/>
        <v>1</v>
      </c>
    </row>
    <row r="114" spans="1:8" x14ac:dyDescent="0.25">
      <c r="A114" s="13">
        <v>1341</v>
      </c>
      <c r="B114" s="25"/>
      <c r="C114" s="15" t="s">
        <v>52</v>
      </c>
      <c r="D114" s="16" t="s">
        <v>51</v>
      </c>
      <c r="E114" s="16" t="s">
        <v>51</v>
      </c>
      <c r="F114" s="17">
        <v>8050</v>
      </c>
      <c r="G114" s="17">
        <v>8049</v>
      </c>
      <c r="H114" s="17">
        <f t="shared" si="2"/>
        <v>1</v>
      </c>
    </row>
    <row r="115" spans="1:8" x14ac:dyDescent="0.25">
      <c r="A115" s="13">
        <v>1342</v>
      </c>
      <c r="B115" s="25"/>
      <c r="C115" s="15" t="s">
        <v>53</v>
      </c>
      <c r="D115" s="16" t="s">
        <v>51</v>
      </c>
      <c r="E115" s="16" t="s">
        <v>51</v>
      </c>
      <c r="F115" s="17">
        <v>6880</v>
      </c>
      <c r="G115" s="17">
        <v>6878.9999999999991</v>
      </c>
      <c r="H115" s="17">
        <f t="shared" si="2"/>
        <v>1.0000000000009095</v>
      </c>
    </row>
    <row r="116" spans="1:8" x14ac:dyDescent="0.25">
      <c r="A116" s="13">
        <v>1343</v>
      </c>
      <c r="B116" s="25"/>
      <c r="C116" s="15" t="s">
        <v>54</v>
      </c>
      <c r="D116" s="16" t="s">
        <v>51</v>
      </c>
      <c r="E116" s="16" t="s">
        <v>51</v>
      </c>
      <c r="F116" s="17">
        <v>3770</v>
      </c>
      <c r="G116" s="17">
        <v>3769</v>
      </c>
      <c r="H116" s="17">
        <f t="shared" si="2"/>
        <v>1</v>
      </c>
    </row>
    <row r="117" spans="1:8" x14ac:dyDescent="0.25">
      <c r="A117" s="13">
        <v>1364</v>
      </c>
      <c r="B117" s="25"/>
      <c r="C117" s="15" t="s">
        <v>55</v>
      </c>
      <c r="D117" s="16" t="s">
        <v>56</v>
      </c>
      <c r="E117" s="16" t="s">
        <v>56</v>
      </c>
      <c r="F117" s="17">
        <v>22878.61</v>
      </c>
      <c r="G117" s="17">
        <v>22877.61</v>
      </c>
      <c r="H117" s="17">
        <f t="shared" si="2"/>
        <v>1</v>
      </c>
    </row>
    <row r="118" spans="1:8" x14ac:dyDescent="0.25">
      <c r="A118" s="13">
        <v>1365</v>
      </c>
      <c r="B118" s="25"/>
      <c r="C118" s="15" t="s">
        <v>57</v>
      </c>
      <c r="D118" s="16" t="s">
        <v>58</v>
      </c>
      <c r="E118" s="16" t="s">
        <v>58</v>
      </c>
      <c r="F118" s="17">
        <v>2989.02</v>
      </c>
      <c r="G118" s="17">
        <v>2988.02</v>
      </c>
      <c r="H118" s="17">
        <f t="shared" si="2"/>
        <v>1</v>
      </c>
    </row>
    <row r="119" spans="1:8" x14ac:dyDescent="0.25">
      <c r="A119" s="13">
        <v>1366</v>
      </c>
      <c r="B119" s="25"/>
      <c r="C119" s="15" t="s">
        <v>53</v>
      </c>
      <c r="D119" s="16" t="s">
        <v>58</v>
      </c>
      <c r="E119" s="16" t="s">
        <v>58</v>
      </c>
      <c r="F119" s="17">
        <v>4785.41</v>
      </c>
      <c r="G119" s="17">
        <v>4784.41</v>
      </c>
      <c r="H119" s="17">
        <f t="shared" si="2"/>
        <v>1</v>
      </c>
    </row>
    <row r="120" spans="1:8" x14ac:dyDescent="0.25">
      <c r="A120" s="13">
        <v>1367</v>
      </c>
      <c r="B120" s="25"/>
      <c r="C120" s="15" t="s">
        <v>59</v>
      </c>
      <c r="D120" s="16" t="s">
        <v>58</v>
      </c>
      <c r="E120" s="16" t="s">
        <v>58</v>
      </c>
      <c r="F120" s="17">
        <v>5244.62</v>
      </c>
      <c r="G120" s="17">
        <v>5243.62</v>
      </c>
      <c r="H120" s="17">
        <f t="shared" si="2"/>
        <v>1</v>
      </c>
    </row>
    <row r="121" spans="1:8" x14ac:dyDescent="0.25">
      <c r="A121" s="13">
        <v>1368</v>
      </c>
      <c r="B121" s="25"/>
      <c r="C121" s="15" t="s">
        <v>60</v>
      </c>
      <c r="D121" s="16" t="s">
        <v>61</v>
      </c>
      <c r="E121" s="16" t="s">
        <v>61</v>
      </c>
      <c r="F121" s="17">
        <v>4995</v>
      </c>
      <c r="G121" s="17">
        <v>4994</v>
      </c>
      <c r="H121" s="17">
        <f t="shared" si="2"/>
        <v>1</v>
      </c>
    </row>
    <row r="122" spans="1:8" x14ac:dyDescent="0.25">
      <c r="A122" s="13">
        <v>1244</v>
      </c>
      <c r="B122" s="25"/>
      <c r="C122" s="15" t="s">
        <v>60</v>
      </c>
      <c r="D122" s="16" t="s">
        <v>61</v>
      </c>
      <c r="E122" s="16" t="s">
        <v>61</v>
      </c>
      <c r="F122" s="17">
        <v>6095</v>
      </c>
      <c r="G122" s="17">
        <v>6094</v>
      </c>
      <c r="H122" s="17">
        <f t="shared" si="2"/>
        <v>1</v>
      </c>
    </row>
    <row r="123" spans="1:8" x14ac:dyDescent="0.25">
      <c r="A123" s="13">
        <v>1245</v>
      </c>
      <c r="B123" s="25"/>
      <c r="C123" s="15" t="s">
        <v>62</v>
      </c>
      <c r="D123" s="16" t="s">
        <v>63</v>
      </c>
      <c r="E123" s="16" t="s">
        <v>63</v>
      </c>
      <c r="F123" s="17">
        <v>21895</v>
      </c>
      <c r="G123" s="17">
        <v>21894.000000000004</v>
      </c>
      <c r="H123" s="17">
        <f t="shared" si="2"/>
        <v>0.99999999999636202</v>
      </c>
    </row>
    <row r="124" spans="1:8" x14ac:dyDescent="0.25">
      <c r="A124" s="13">
        <v>1240</v>
      </c>
      <c r="B124" s="25"/>
      <c r="C124" s="15" t="s">
        <v>64</v>
      </c>
      <c r="D124" s="16" t="s">
        <v>65</v>
      </c>
      <c r="E124" s="16" t="s">
        <v>65</v>
      </c>
      <c r="F124" s="17">
        <v>7195</v>
      </c>
      <c r="G124" s="17">
        <v>7193.9999999999991</v>
      </c>
      <c r="H124" s="17">
        <f t="shared" si="2"/>
        <v>1.0000000000009095</v>
      </c>
    </row>
    <row r="125" spans="1:8" x14ac:dyDescent="0.25">
      <c r="A125" s="26" t="s">
        <v>24</v>
      </c>
      <c r="B125" s="25"/>
      <c r="C125" s="15" t="s">
        <v>66</v>
      </c>
      <c r="D125" s="16" t="s">
        <v>65</v>
      </c>
      <c r="E125" s="16" t="s">
        <v>65</v>
      </c>
      <c r="F125" s="17">
        <v>7195</v>
      </c>
      <c r="G125" s="17">
        <v>7193.9999999999991</v>
      </c>
      <c r="H125" s="17">
        <f t="shared" si="2"/>
        <v>1.0000000000009095</v>
      </c>
    </row>
    <row r="126" spans="1:8" x14ac:dyDescent="0.25">
      <c r="A126" s="13">
        <v>413</v>
      </c>
      <c r="B126" s="25"/>
      <c r="C126" s="15" t="s">
        <v>67</v>
      </c>
      <c r="D126" s="16" t="s">
        <v>65</v>
      </c>
      <c r="E126" s="16" t="s">
        <v>65</v>
      </c>
      <c r="F126" s="17">
        <v>7195</v>
      </c>
      <c r="G126" s="17">
        <v>7193.9999999999991</v>
      </c>
      <c r="H126" s="17">
        <f t="shared" si="2"/>
        <v>1.0000000000009095</v>
      </c>
    </row>
    <row r="127" spans="1:8" x14ac:dyDescent="0.25">
      <c r="A127" s="13">
        <v>1430</v>
      </c>
      <c r="B127" s="25"/>
      <c r="C127" s="15" t="s">
        <v>68</v>
      </c>
      <c r="D127" s="16" t="s">
        <v>65</v>
      </c>
      <c r="E127" s="16" t="s">
        <v>65</v>
      </c>
      <c r="F127" s="17">
        <v>7195</v>
      </c>
      <c r="G127" s="17">
        <v>7193.9999999999991</v>
      </c>
      <c r="H127" s="17">
        <f t="shared" si="2"/>
        <v>1.0000000000009095</v>
      </c>
    </row>
    <row r="128" spans="1:8" x14ac:dyDescent="0.25">
      <c r="A128" s="13">
        <v>1431</v>
      </c>
      <c r="B128" s="25"/>
      <c r="C128" s="15" t="s">
        <v>69</v>
      </c>
      <c r="D128" s="16" t="s">
        <v>65</v>
      </c>
      <c r="E128" s="16" t="s">
        <v>65</v>
      </c>
      <c r="F128" s="17">
        <v>7195</v>
      </c>
      <c r="G128" s="17">
        <v>7193.9999999999991</v>
      </c>
      <c r="H128" s="17">
        <f t="shared" si="2"/>
        <v>1.0000000000009095</v>
      </c>
    </row>
    <row r="129" spans="1:8" x14ac:dyDescent="0.25">
      <c r="A129" s="13">
        <v>1432</v>
      </c>
      <c r="B129" s="25"/>
      <c r="C129" s="15" t="s">
        <v>70</v>
      </c>
      <c r="D129" s="16" t="s">
        <v>71</v>
      </c>
      <c r="E129" s="16" t="s">
        <v>71</v>
      </c>
      <c r="F129" s="17">
        <v>5000</v>
      </c>
      <c r="G129" s="17">
        <v>4999</v>
      </c>
      <c r="H129" s="17">
        <f t="shared" si="2"/>
        <v>1</v>
      </c>
    </row>
    <row r="130" spans="1:8" x14ac:dyDescent="0.25">
      <c r="A130" s="13">
        <v>1473</v>
      </c>
      <c r="B130" s="25"/>
      <c r="C130" s="15" t="s">
        <v>70</v>
      </c>
      <c r="D130" s="16" t="s">
        <v>71</v>
      </c>
      <c r="E130" s="16" t="s">
        <v>71</v>
      </c>
      <c r="F130" s="17">
        <v>5000</v>
      </c>
      <c r="G130" s="17">
        <v>4999</v>
      </c>
      <c r="H130" s="17">
        <f t="shared" si="2"/>
        <v>1</v>
      </c>
    </row>
    <row r="131" spans="1:8" x14ac:dyDescent="0.25">
      <c r="A131" s="13">
        <v>1323</v>
      </c>
      <c r="B131" s="25"/>
      <c r="C131" s="15" t="s">
        <v>72</v>
      </c>
      <c r="D131" s="16" t="s">
        <v>73</v>
      </c>
      <c r="E131" s="16" t="s">
        <v>73</v>
      </c>
      <c r="F131" s="17">
        <v>2295</v>
      </c>
      <c r="G131" s="17">
        <v>2294</v>
      </c>
      <c r="H131" s="17">
        <f t="shared" si="2"/>
        <v>1</v>
      </c>
    </row>
    <row r="132" spans="1:8" x14ac:dyDescent="0.25">
      <c r="A132" s="13">
        <v>1324</v>
      </c>
      <c r="B132" s="25"/>
      <c r="C132" s="15" t="s">
        <v>72</v>
      </c>
      <c r="D132" s="16" t="s">
        <v>73</v>
      </c>
      <c r="E132" s="16" t="s">
        <v>73</v>
      </c>
      <c r="F132" s="17">
        <v>2295</v>
      </c>
      <c r="G132" s="17">
        <v>2294</v>
      </c>
      <c r="H132" s="17">
        <f t="shared" si="2"/>
        <v>1</v>
      </c>
    </row>
    <row r="133" spans="1:8" x14ac:dyDescent="0.25">
      <c r="A133" s="26" t="s">
        <v>37</v>
      </c>
      <c r="B133" s="25"/>
      <c r="C133" s="15" t="s">
        <v>74</v>
      </c>
      <c r="D133" s="16" t="str">
        <f>CONCATENATE(E133,"/",F133,"/",G133,)</f>
        <v>2195/2194/1/2195/2194</v>
      </c>
      <c r="E133" s="16" t="str">
        <f>CONCATENATE(F133,"/",G133,"/",H133,)</f>
        <v>2195/2194/1</v>
      </c>
      <c r="F133" s="17">
        <v>2195</v>
      </c>
      <c r="G133" s="17">
        <v>2194</v>
      </c>
      <c r="H133" s="17">
        <f t="shared" si="2"/>
        <v>1</v>
      </c>
    </row>
    <row r="134" spans="1:8" x14ac:dyDescent="0.25">
      <c r="A134" s="26" t="s">
        <v>38</v>
      </c>
      <c r="B134" s="25"/>
      <c r="C134" s="15" t="s">
        <v>75</v>
      </c>
      <c r="D134" s="16" t="s">
        <v>76</v>
      </c>
      <c r="E134" s="16" t="s">
        <v>76</v>
      </c>
      <c r="F134" s="17">
        <v>23950</v>
      </c>
      <c r="G134" s="17">
        <v>23949.000000000004</v>
      </c>
      <c r="H134" s="17">
        <f t="shared" si="2"/>
        <v>0.99999999999636202</v>
      </c>
    </row>
    <row r="135" spans="1:8" x14ac:dyDescent="0.25">
      <c r="A135" s="13">
        <v>1326</v>
      </c>
      <c r="B135" s="25"/>
      <c r="C135" s="15" t="s">
        <v>75</v>
      </c>
      <c r="D135" s="16" t="s">
        <v>76</v>
      </c>
      <c r="E135" s="16" t="s">
        <v>76</v>
      </c>
      <c r="F135" s="17">
        <v>23950</v>
      </c>
      <c r="G135" s="17">
        <v>23949.000000000004</v>
      </c>
      <c r="H135" s="17">
        <f t="shared" si="2"/>
        <v>0.99999999999636202</v>
      </c>
    </row>
    <row r="136" spans="1:8" x14ac:dyDescent="0.25">
      <c r="A136" s="13">
        <v>1327</v>
      </c>
      <c r="B136" s="25"/>
      <c r="C136" s="15" t="s">
        <v>77</v>
      </c>
      <c r="D136" s="16" t="s">
        <v>76</v>
      </c>
      <c r="E136" s="16" t="s">
        <v>76</v>
      </c>
      <c r="F136" s="17">
        <v>59995</v>
      </c>
      <c r="G136" s="17">
        <v>59994</v>
      </c>
      <c r="H136" s="17">
        <f t="shared" si="2"/>
        <v>1</v>
      </c>
    </row>
    <row r="137" spans="1:8" x14ac:dyDescent="0.25">
      <c r="A137" s="26" t="s">
        <v>45</v>
      </c>
      <c r="B137" s="25"/>
      <c r="C137" s="15" t="s">
        <v>78</v>
      </c>
      <c r="D137" s="16" t="s">
        <v>79</v>
      </c>
      <c r="E137" s="16" t="s">
        <v>79</v>
      </c>
      <c r="F137" s="17">
        <v>5195</v>
      </c>
      <c r="G137" s="17">
        <v>5194</v>
      </c>
      <c r="H137" s="17">
        <f t="shared" si="2"/>
        <v>1</v>
      </c>
    </row>
    <row r="138" spans="1:8" x14ac:dyDescent="0.25">
      <c r="A138" s="13">
        <v>1330</v>
      </c>
      <c r="B138" s="25"/>
      <c r="C138" s="15" t="s">
        <v>80</v>
      </c>
      <c r="D138" s="16" t="s">
        <v>44</v>
      </c>
      <c r="E138" s="16" t="s">
        <v>44</v>
      </c>
      <c r="F138" s="17">
        <v>7994.98</v>
      </c>
      <c r="G138" s="17">
        <v>7993.9799999999987</v>
      </c>
      <c r="H138" s="17">
        <f t="shared" si="2"/>
        <v>1.0000000000009095</v>
      </c>
    </row>
    <row r="139" spans="1:8" x14ac:dyDescent="0.25">
      <c r="A139" s="13">
        <v>1331</v>
      </c>
      <c r="B139" s="25"/>
      <c r="C139" s="15" t="s">
        <v>81</v>
      </c>
      <c r="D139" s="16" t="s">
        <v>82</v>
      </c>
      <c r="E139" s="16" t="s">
        <v>82</v>
      </c>
      <c r="F139" s="17">
        <v>8995</v>
      </c>
      <c r="G139" s="17">
        <v>8994</v>
      </c>
      <c r="H139" s="17">
        <f t="shared" si="2"/>
        <v>1</v>
      </c>
    </row>
    <row r="140" spans="1:8" x14ac:dyDescent="0.25">
      <c r="A140" s="13">
        <v>1340</v>
      </c>
      <c r="B140" s="25"/>
      <c r="C140" s="15" t="s">
        <v>83</v>
      </c>
      <c r="D140" s="16" t="s">
        <v>84</v>
      </c>
      <c r="E140" s="16" t="s">
        <v>84</v>
      </c>
      <c r="F140" s="17">
        <v>56091.5</v>
      </c>
      <c r="G140" s="17">
        <v>56090.5</v>
      </c>
      <c r="H140" s="17">
        <f t="shared" si="2"/>
        <v>1</v>
      </c>
    </row>
    <row r="141" spans="1:8" x14ac:dyDescent="0.25">
      <c r="A141" s="13">
        <v>1341</v>
      </c>
      <c r="B141" s="25"/>
      <c r="C141" s="15" t="s">
        <v>85</v>
      </c>
      <c r="D141" s="16" t="s">
        <v>86</v>
      </c>
      <c r="E141" s="16" t="s">
        <v>86</v>
      </c>
      <c r="F141" s="17">
        <v>3995</v>
      </c>
      <c r="G141" s="17">
        <v>3994</v>
      </c>
      <c r="H141" s="17">
        <f t="shared" si="2"/>
        <v>1</v>
      </c>
    </row>
    <row r="142" spans="1:8" x14ac:dyDescent="0.25">
      <c r="A142" s="13">
        <v>1342</v>
      </c>
      <c r="B142" s="25"/>
      <c r="C142" s="15" t="s">
        <v>87</v>
      </c>
      <c r="D142" s="16" t="s">
        <v>86</v>
      </c>
      <c r="E142" s="16" t="s">
        <v>86</v>
      </c>
      <c r="F142" s="17">
        <v>3795</v>
      </c>
      <c r="G142" s="17">
        <v>3793.9999999999995</v>
      </c>
      <c r="H142" s="17">
        <f t="shared" si="2"/>
        <v>1.0000000000004547</v>
      </c>
    </row>
    <row r="143" spans="1:8" x14ac:dyDescent="0.25">
      <c r="A143" s="13">
        <v>1343</v>
      </c>
      <c r="B143" s="25"/>
      <c r="C143" s="15" t="s">
        <v>88</v>
      </c>
      <c r="D143" s="28" t="s">
        <v>89</v>
      </c>
      <c r="E143" s="28" t="s">
        <v>89</v>
      </c>
      <c r="F143" s="17">
        <v>9995</v>
      </c>
      <c r="G143" s="17">
        <v>9994</v>
      </c>
      <c r="H143" s="17">
        <f t="shared" si="2"/>
        <v>1</v>
      </c>
    </row>
    <row r="144" spans="1:8" x14ac:dyDescent="0.25">
      <c r="A144" s="13">
        <v>1364</v>
      </c>
      <c r="B144" s="25"/>
      <c r="C144" s="15" t="s">
        <v>53</v>
      </c>
      <c r="D144" s="28">
        <v>40934</v>
      </c>
      <c r="E144" s="28">
        <v>40934</v>
      </c>
      <c r="F144" s="17">
        <v>5481.26</v>
      </c>
      <c r="G144" s="17">
        <v>5480.26</v>
      </c>
      <c r="H144" s="17">
        <f t="shared" si="2"/>
        <v>1</v>
      </c>
    </row>
    <row r="145" spans="1:8" x14ac:dyDescent="0.25">
      <c r="A145" s="13">
        <v>1365</v>
      </c>
      <c r="B145" s="25"/>
      <c r="C145" s="15" t="s">
        <v>53</v>
      </c>
      <c r="D145" s="28">
        <v>40934</v>
      </c>
      <c r="E145" s="28">
        <v>40934</v>
      </c>
      <c r="F145" s="17">
        <v>5481.26</v>
      </c>
      <c r="G145" s="17">
        <v>5480.26</v>
      </c>
      <c r="H145" s="17">
        <f t="shared" si="2"/>
        <v>1</v>
      </c>
    </row>
    <row r="146" spans="1:8" x14ac:dyDescent="0.25">
      <c r="A146" s="13">
        <v>1366</v>
      </c>
      <c r="B146" s="25"/>
      <c r="C146" s="15" t="s">
        <v>41</v>
      </c>
      <c r="D146" s="28">
        <v>41122</v>
      </c>
      <c r="E146" s="28">
        <v>41122</v>
      </c>
      <c r="F146" s="17">
        <v>5995</v>
      </c>
      <c r="G146" s="17">
        <v>5993.9999999999991</v>
      </c>
      <c r="H146" s="17">
        <f t="shared" si="2"/>
        <v>1.0000000000009095</v>
      </c>
    </row>
    <row r="147" spans="1:8" x14ac:dyDescent="0.25">
      <c r="A147" s="13">
        <v>1367</v>
      </c>
      <c r="B147" s="25"/>
      <c r="C147" s="15" t="s">
        <v>90</v>
      </c>
      <c r="D147" s="28">
        <v>41122</v>
      </c>
      <c r="E147" s="28">
        <v>41122</v>
      </c>
      <c r="F147" s="17">
        <v>1675</v>
      </c>
      <c r="G147" s="17">
        <v>1674.0000000000002</v>
      </c>
      <c r="H147" s="17">
        <f t="shared" si="2"/>
        <v>0.99999999999977263</v>
      </c>
    </row>
    <row r="148" spans="1:8" x14ac:dyDescent="0.25">
      <c r="A148" s="13">
        <v>1368</v>
      </c>
      <c r="B148" s="25"/>
      <c r="C148" s="15" t="s">
        <v>90</v>
      </c>
      <c r="D148" s="28">
        <v>41122</v>
      </c>
      <c r="E148" s="28">
        <v>41122</v>
      </c>
      <c r="F148" s="17">
        <v>1675</v>
      </c>
      <c r="G148" s="17">
        <v>1674.0000000000002</v>
      </c>
      <c r="H148" s="17">
        <f t="shared" si="2"/>
        <v>0.99999999999977263</v>
      </c>
    </row>
    <row r="149" spans="1:8" x14ac:dyDescent="0.25">
      <c r="A149" s="13">
        <v>1244</v>
      </c>
      <c r="B149" s="25"/>
      <c r="C149" s="15" t="s">
        <v>90</v>
      </c>
      <c r="D149" s="28">
        <v>41122</v>
      </c>
      <c r="E149" s="28">
        <v>41122</v>
      </c>
      <c r="F149" s="17">
        <v>1675</v>
      </c>
      <c r="G149" s="17">
        <v>1674.0000000000002</v>
      </c>
      <c r="H149" s="17">
        <f t="shared" si="2"/>
        <v>0.99999999999977263</v>
      </c>
    </row>
    <row r="150" spans="1:8" x14ac:dyDescent="0.25">
      <c r="A150" s="13">
        <v>1245</v>
      </c>
      <c r="B150" s="25"/>
      <c r="C150" s="15" t="s">
        <v>91</v>
      </c>
      <c r="D150" s="28">
        <v>41122</v>
      </c>
      <c r="E150" s="28">
        <v>41122</v>
      </c>
      <c r="F150" s="17">
        <v>29575</v>
      </c>
      <c r="G150" s="17">
        <v>29574.000000000004</v>
      </c>
      <c r="H150" s="17">
        <f t="shared" si="2"/>
        <v>0.99999999999636202</v>
      </c>
    </row>
    <row r="151" spans="1:8" x14ac:dyDescent="0.25">
      <c r="A151" s="13">
        <v>1240</v>
      </c>
      <c r="B151" s="25"/>
      <c r="C151" s="15" t="s">
        <v>90</v>
      </c>
      <c r="D151" s="28">
        <v>41122</v>
      </c>
      <c r="E151" s="28">
        <v>41122</v>
      </c>
      <c r="F151" s="17">
        <v>1675</v>
      </c>
      <c r="G151" s="17">
        <v>1674.0000000000002</v>
      </c>
      <c r="H151" s="17">
        <f t="shared" si="2"/>
        <v>0.99999999999977263</v>
      </c>
    </row>
    <row r="152" spans="1:8" x14ac:dyDescent="0.25">
      <c r="A152" s="26" t="s">
        <v>24</v>
      </c>
      <c r="B152" s="25"/>
      <c r="C152" s="15" t="s">
        <v>90</v>
      </c>
      <c r="D152" s="28">
        <v>41122</v>
      </c>
      <c r="E152" s="28">
        <v>41122</v>
      </c>
      <c r="F152" s="17">
        <v>1675</v>
      </c>
      <c r="G152" s="17">
        <v>1674.0000000000002</v>
      </c>
      <c r="H152" s="17">
        <f t="shared" si="2"/>
        <v>0.99999999999977263</v>
      </c>
    </row>
    <row r="153" spans="1:8" x14ac:dyDescent="0.25">
      <c r="A153" s="13">
        <v>413</v>
      </c>
      <c r="B153" s="25"/>
      <c r="C153" s="15" t="s">
        <v>90</v>
      </c>
      <c r="D153" s="28">
        <v>41122</v>
      </c>
      <c r="E153" s="28">
        <v>41122</v>
      </c>
      <c r="F153" s="17">
        <v>1675</v>
      </c>
      <c r="G153" s="17">
        <v>1674.0000000000002</v>
      </c>
      <c r="H153" s="17">
        <f t="shared" si="2"/>
        <v>0.99999999999977263</v>
      </c>
    </row>
    <row r="154" spans="1:8" x14ac:dyDescent="0.25">
      <c r="A154" s="13">
        <v>1430</v>
      </c>
      <c r="B154" s="25"/>
      <c r="C154" s="15" t="s">
        <v>90</v>
      </c>
      <c r="D154" s="28">
        <v>41122</v>
      </c>
      <c r="E154" s="28">
        <v>41122</v>
      </c>
      <c r="F154" s="17">
        <v>1675</v>
      </c>
      <c r="G154" s="17">
        <v>1674.0000000000002</v>
      </c>
      <c r="H154" s="17">
        <f t="shared" si="2"/>
        <v>0.99999999999977263</v>
      </c>
    </row>
    <row r="155" spans="1:8" x14ac:dyDescent="0.25">
      <c r="A155" s="13">
        <v>1431</v>
      </c>
      <c r="B155" s="25"/>
      <c r="C155" s="15" t="s">
        <v>90</v>
      </c>
      <c r="D155" s="28">
        <v>41122</v>
      </c>
      <c r="E155" s="28">
        <v>41122</v>
      </c>
      <c r="F155" s="17">
        <v>1675</v>
      </c>
      <c r="G155" s="17">
        <v>1674.0000000000002</v>
      </c>
      <c r="H155" s="17">
        <f t="shared" si="2"/>
        <v>0.99999999999977263</v>
      </c>
    </row>
    <row r="156" spans="1:8" x14ac:dyDescent="0.25">
      <c r="A156" s="13">
        <v>1432</v>
      </c>
      <c r="B156" s="25"/>
      <c r="C156" s="15" t="s">
        <v>90</v>
      </c>
      <c r="D156" s="28">
        <v>41122</v>
      </c>
      <c r="E156" s="28">
        <v>41122</v>
      </c>
      <c r="F156" s="17">
        <v>1675</v>
      </c>
      <c r="G156" s="17">
        <v>1674.0000000000002</v>
      </c>
      <c r="H156" s="17">
        <f t="shared" si="2"/>
        <v>0.99999999999977263</v>
      </c>
    </row>
    <row r="157" spans="1:8" x14ac:dyDescent="0.25">
      <c r="A157" s="13">
        <v>1473</v>
      </c>
      <c r="B157" s="25"/>
      <c r="C157" s="15" t="s">
        <v>92</v>
      </c>
      <c r="D157" s="28">
        <v>41235</v>
      </c>
      <c r="E157" s="28">
        <v>41235</v>
      </c>
      <c r="F157" s="17">
        <v>9495</v>
      </c>
      <c r="G157" s="17">
        <v>9494</v>
      </c>
      <c r="H157" s="17">
        <f t="shared" si="2"/>
        <v>1</v>
      </c>
    </row>
    <row r="158" spans="1:8" x14ac:dyDescent="0.25">
      <c r="A158" s="13">
        <v>1323</v>
      </c>
      <c r="B158" s="25"/>
      <c r="C158" s="15" t="s">
        <v>93</v>
      </c>
      <c r="D158" s="28">
        <v>41304</v>
      </c>
      <c r="E158" s="28">
        <v>41304</v>
      </c>
      <c r="F158" s="17">
        <v>7850</v>
      </c>
      <c r="G158" s="17">
        <v>7849</v>
      </c>
      <c r="H158" s="17">
        <f t="shared" si="2"/>
        <v>1</v>
      </c>
    </row>
    <row r="159" spans="1:8" x14ac:dyDescent="0.25">
      <c r="A159" s="13">
        <v>1324</v>
      </c>
      <c r="B159" s="25"/>
      <c r="C159" s="15" t="s">
        <v>93</v>
      </c>
      <c r="D159" s="28">
        <v>41304</v>
      </c>
      <c r="E159" s="28">
        <v>41304</v>
      </c>
      <c r="F159" s="17">
        <v>7850</v>
      </c>
      <c r="G159" s="17">
        <v>7849</v>
      </c>
      <c r="H159" s="17">
        <f t="shared" si="2"/>
        <v>1</v>
      </c>
    </row>
    <row r="160" spans="1:8" x14ac:dyDescent="0.25">
      <c r="A160" s="26" t="s">
        <v>37</v>
      </c>
      <c r="B160" s="25"/>
      <c r="C160" s="15" t="s">
        <v>94</v>
      </c>
      <c r="D160" s="28">
        <v>41309</v>
      </c>
      <c r="E160" s="28">
        <v>41309</v>
      </c>
      <c r="F160" s="17">
        <v>23417.1</v>
      </c>
      <c r="G160" s="17">
        <v>23416</v>
      </c>
      <c r="H160" s="17">
        <f t="shared" si="2"/>
        <v>1.0999999999985448</v>
      </c>
    </row>
    <row r="161" spans="1:8" x14ac:dyDescent="0.25">
      <c r="A161" s="26" t="s">
        <v>38</v>
      </c>
      <c r="B161" s="25"/>
      <c r="C161" s="15" t="s">
        <v>95</v>
      </c>
      <c r="D161" s="28">
        <v>41316</v>
      </c>
      <c r="E161" s="28">
        <v>41316</v>
      </c>
      <c r="F161" s="17">
        <v>38490</v>
      </c>
      <c r="G161" s="17">
        <v>38489</v>
      </c>
      <c r="H161" s="17">
        <f t="shared" si="2"/>
        <v>1</v>
      </c>
    </row>
    <row r="162" spans="1:8" x14ac:dyDescent="0.25">
      <c r="A162" s="13">
        <v>1326</v>
      </c>
      <c r="B162" s="25"/>
      <c r="C162" s="15" t="s">
        <v>96</v>
      </c>
      <c r="D162" s="28">
        <v>42177</v>
      </c>
      <c r="E162" s="28">
        <v>42177</v>
      </c>
      <c r="F162" s="17">
        <v>8726.1</v>
      </c>
      <c r="G162" s="17">
        <f>6980.08-999.91</f>
        <v>5980.17</v>
      </c>
      <c r="H162" s="17">
        <f>F162-G162</f>
        <v>2745.9300000000003</v>
      </c>
    </row>
    <row r="163" spans="1:8" x14ac:dyDescent="0.25">
      <c r="A163" s="13">
        <v>1327</v>
      </c>
      <c r="B163" s="25"/>
      <c r="C163" s="15" t="s">
        <v>97</v>
      </c>
      <c r="D163" s="28">
        <v>42191</v>
      </c>
      <c r="E163" s="28">
        <v>42191</v>
      </c>
      <c r="F163" s="17">
        <v>2195</v>
      </c>
      <c r="G163" s="17">
        <v>1736.92</v>
      </c>
      <c r="H163" s="17">
        <f t="shared" ref="H163:H226" si="3">F163-G163</f>
        <v>458.07999999999993</v>
      </c>
    </row>
    <row r="164" spans="1:8" x14ac:dyDescent="0.25">
      <c r="A164" s="26" t="s">
        <v>45</v>
      </c>
      <c r="B164" s="25"/>
      <c r="C164" s="15" t="s">
        <v>97</v>
      </c>
      <c r="D164" s="28">
        <v>42191</v>
      </c>
      <c r="E164" s="28">
        <v>42191</v>
      </c>
      <c r="F164" s="17">
        <v>2195</v>
      </c>
      <c r="G164" s="17">
        <v>1736.92</v>
      </c>
      <c r="H164" s="17">
        <f t="shared" si="3"/>
        <v>458.07999999999993</v>
      </c>
    </row>
    <row r="165" spans="1:8" x14ac:dyDescent="0.25">
      <c r="A165" s="13">
        <v>1330</v>
      </c>
      <c r="B165" s="25"/>
      <c r="C165" s="15" t="s">
        <v>98</v>
      </c>
      <c r="D165" s="28">
        <v>42262</v>
      </c>
      <c r="E165" s="28">
        <v>42262</v>
      </c>
      <c r="F165" s="17">
        <v>12995</v>
      </c>
      <c r="G165" s="17">
        <v>10070.35</v>
      </c>
      <c r="H165" s="17">
        <f t="shared" si="3"/>
        <v>2924.6499999999996</v>
      </c>
    </row>
    <row r="166" spans="1:8" x14ac:dyDescent="0.25">
      <c r="A166" s="13">
        <v>1331</v>
      </c>
      <c r="B166" s="25"/>
      <c r="C166" s="15" t="s">
        <v>99</v>
      </c>
      <c r="D166" s="16">
        <v>42664</v>
      </c>
      <c r="E166" s="16">
        <v>42664</v>
      </c>
      <c r="F166" s="17">
        <v>4650</v>
      </c>
      <c r="G166" s="17">
        <v>2324.5</v>
      </c>
      <c r="H166" s="17">
        <f t="shared" si="3"/>
        <v>2325.5</v>
      </c>
    </row>
    <row r="167" spans="1:8" x14ac:dyDescent="0.25">
      <c r="A167" s="13">
        <v>1340</v>
      </c>
      <c r="B167" s="25"/>
      <c r="C167" s="15" t="s">
        <v>100</v>
      </c>
      <c r="D167" s="16">
        <v>42661</v>
      </c>
      <c r="E167" s="16">
        <v>42661</v>
      </c>
      <c r="F167" s="17">
        <v>3994.99</v>
      </c>
      <c r="G167" s="17">
        <v>1997</v>
      </c>
      <c r="H167" s="17">
        <f t="shared" si="3"/>
        <v>1997.9899999999998</v>
      </c>
    </row>
    <row r="168" spans="1:8" x14ac:dyDescent="0.25">
      <c r="A168" s="13">
        <v>1341</v>
      </c>
      <c r="B168" s="25"/>
      <c r="C168" s="15" t="s">
        <v>101</v>
      </c>
      <c r="D168" s="16">
        <v>42398</v>
      </c>
      <c r="E168" s="16">
        <v>42398</v>
      </c>
      <c r="F168" s="17">
        <v>12595</v>
      </c>
      <c r="G168" s="17">
        <v>6297</v>
      </c>
      <c r="H168" s="17">
        <f t="shared" si="3"/>
        <v>6298</v>
      </c>
    </row>
    <row r="169" spans="1:8" x14ac:dyDescent="0.25">
      <c r="A169" s="13">
        <v>1342</v>
      </c>
      <c r="B169" s="25"/>
      <c r="C169" s="15" t="s">
        <v>102</v>
      </c>
      <c r="D169" s="16">
        <v>42776</v>
      </c>
      <c r="E169" s="16">
        <v>42776</v>
      </c>
      <c r="F169" s="17">
        <v>1895</v>
      </c>
      <c r="G169" s="17">
        <v>947</v>
      </c>
      <c r="H169" s="17">
        <f t="shared" si="3"/>
        <v>948</v>
      </c>
    </row>
    <row r="170" spans="1:8" x14ac:dyDescent="0.25">
      <c r="A170" s="13">
        <v>1343</v>
      </c>
      <c r="B170" s="25"/>
      <c r="C170" s="15" t="s">
        <v>98</v>
      </c>
      <c r="D170" s="16">
        <v>42926</v>
      </c>
      <c r="E170" s="16">
        <v>42926</v>
      </c>
      <c r="F170" s="17">
        <v>12995</v>
      </c>
      <c r="G170" s="17">
        <v>6497.0000000000009</v>
      </c>
      <c r="H170" s="17">
        <f t="shared" si="3"/>
        <v>6497.9999999999991</v>
      </c>
    </row>
    <row r="171" spans="1:8" x14ac:dyDescent="0.25">
      <c r="A171" s="13">
        <v>1364</v>
      </c>
      <c r="B171" s="25"/>
      <c r="C171" s="15" t="s">
        <v>103</v>
      </c>
      <c r="D171" s="16">
        <v>42926</v>
      </c>
      <c r="E171" s="16">
        <v>42926</v>
      </c>
      <c r="F171" s="17">
        <v>9495</v>
      </c>
      <c r="G171" s="17">
        <v>4747</v>
      </c>
      <c r="H171" s="17">
        <f t="shared" si="3"/>
        <v>4748</v>
      </c>
    </row>
    <row r="172" spans="1:8" x14ac:dyDescent="0.25">
      <c r="A172" s="13">
        <v>1365</v>
      </c>
      <c r="B172" s="25"/>
      <c r="C172" s="15" t="s">
        <v>98</v>
      </c>
      <c r="D172" s="16">
        <v>43084</v>
      </c>
      <c r="E172" s="16">
        <v>43084</v>
      </c>
      <c r="F172" s="17">
        <v>7495</v>
      </c>
      <c r="G172" s="17">
        <v>3746.9999999999995</v>
      </c>
      <c r="H172" s="17">
        <f t="shared" si="3"/>
        <v>3748.0000000000005</v>
      </c>
    </row>
    <row r="173" spans="1:8" x14ac:dyDescent="0.25">
      <c r="A173" s="13">
        <v>1366</v>
      </c>
      <c r="B173" s="25"/>
      <c r="C173" s="15" t="s">
        <v>104</v>
      </c>
      <c r="D173" s="16">
        <v>43382</v>
      </c>
      <c r="E173" s="16">
        <v>43382</v>
      </c>
      <c r="F173" s="17">
        <v>28995</v>
      </c>
      <c r="G173" s="17">
        <v>13530.533333333333</v>
      </c>
      <c r="H173" s="17">
        <f t="shared" si="3"/>
        <v>15464.466666666667</v>
      </c>
    </row>
    <row r="174" spans="1:8" x14ac:dyDescent="0.25">
      <c r="A174" s="13">
        <v>1367</v>
      </c>
      <c r="B174" s="25"/>
      <c r="C174" s="15" t="s">
        <v>98</v>
      </c>
      <c r="D174" s="16">
        <v>43426</v>
      </c>
      <c r="E174" s="16">
        <v>43426</v>
      </c>
      <c r="F174" s="17">
        <v>7495</v>
      </c>
      <c r="G174" s="17">
        <v>3434.7499999999995</v>
      </c>
      <c r="H174" s="17">
        <f t="shared" si="3"/>
        <v>4060.2500000000005</v>
      </c>
    </row>
    <row r="175" spans="1:8" x14ac:dyDescent="0.25">
      <c r="A175" s="13">
        <v>1368</v>
      </c>
      <c r="B175" s="25"/>
      <c r="C175" s="15" t="s">
        <v>105</v>
      </c>
      <c r="D175" s="16">
        <v>43426</v>
      </c>
      <c r="E175" s="16">
        <v>43426</v>
      </c>
      <c r="F175" s="17">
        <v>4895</v>
      </c>
      <c r="G175" s="17">
        <v>2243.083333333333</v>
      </c>
      <c r="H175" s="17">
        <f t="shared" si="3"/>
        <v>2651.916666666667</v>
      </c>
    </row>
    <row r="176" spans="1:8" x14ac:dyDescent="0.25">
      <c r="A176" s="13">
        <v>1244</v>
      </c>
      <c r="B176" s="25"/>
      <c r="C176" s="15" t="s">
        <v>106</v>
      </c>
      <c r="D176" s="16">
        <v>43426</v>
      </c>
      <c r="E176" s="16">
        <v>43426</v>
      </c>
      <c r="F176" s="17">
        <v>8995</v>
      </c>
      <c r="G176" s="17">
        <v>4122.25</v>
      </c>
      <c r="H176" s="17">
        <f t="shared" si="3"/>
        <v>4872.75</v>
      </c>
    </row>
    <row r="177" spans="1:8" x14ac:dyDescent="0.25">
      <c r="A177" s="13">
        <v>1245</v>
      </c>
      <c r="B177" s="25"/>
      <c r="C177" s="15" t="s">
        <v>106</v>
      </c>
      <c r="D177" s="16">
        <v>43539</v>
      </c>
      <c r="E177" s="16">
        <v>43539</v>
      </c>
      <c r="F177" s="17">
        <v>7795</v>
      </c>
      <c r="G177" s="17">
        <v>3312.45</v>
      </c>
      <c r="H177" s="17">
        <f t="shared" si="3"/>
        <v>4482.55</v>
      </c>
    </row>
    <row r="178" spans="1:8" x14ac:dyDescent="0.25">
      <c r="A178" s="13">
        <v>1240</v>
      </c>
      <c r="B178" s="25"/>
      <c r="C178" s="15" t="s">
        <v>107</v>
      </c>
      <c r="D178" s="16">
        <v>43558</v>
      </c>
      <c r="E178" s="16">
        <v>43558</v>
      </c>
      <c r="F178" s="17">
        <v>46995</v>
      </c>
      <c r="G178" s="17">
        <v>19580.830000000002</v>
      </c>
      <c r="H178" s="17">
        <f t="shared" si="3"/>
        <v>27414.17</v>
      </c>
    </row>
    <row r="179" spans="1:8" x14ac:dyDescent="0.25">
      <c r="A179" s="26" t="s">
        <v>24</v>
      </c>
      <c r="B179" s="25"/>
      <c r="C179" s="15" t="s">
        <v>107</v>
      </c>
      <c r="D179" s="16">
        <v>43558</v>
      </c>
      <c r="E179" s="16">
        <v>43558</v>
      </c>
      <c r="F179" s="17">
        <v>46995</v>
      </c>
      <c r="G179" s="17">
        <v>19580.830000000002</v>
      </c>
      <c r="H179" s="17">
        <f t="shared" si="3"/>
        <v>27414.17</v>
      </c>
    </row>
    <row r="180" spans="1:8" x14ac:dyDescent="0.25">
      <c r="A180" s="13">
        <v>413</v>
      </c>
      <c r="B180" s="25"/>
      <c r="C180" s="15" t="s">
        <v>108</v>
      </c>
      <c r="D180" s="16">
        <v>43720</v>
      </c>
      <c r="E180" s="16">
        <v>43720</v>
      </c>
      <c r="F180" s="17">
        <v>42995</v>
      </c>
      <c r="G180" s="17">
        <v>16122.75</v>
      </c>
      <c r="H180" s="17">
        <f t="shared" si="3"/>
        <v>26872.25</v>
      </c>
    </row>
    <row r="181" spans="1:8" x14ac:dyDescent="0.25">
      <c r="A181" s="13">
        <v>1430</v>
      </c>
      <c r="B181" s="25"/>
      <c r="C181" s="15" t="s">
        <v>108</v>
      </c>
      <c r="D181" s="16">
        <v>43720</v>
      </c>
      <c r="E181" s="16">
        <v>43720</v>
      </c>
      <c r="F181" s="17">
        <v>27005</v>
      </c>
      <c r="G181" s="17">
        <v>11126.5</v>
      </c>
      <c r="H181" s="17">
        <f t="shared" si="3"/>
        <v>15878.5</v>
      </c>
    </row>
    <row r="182" spans="1:8" x14ac:dyDescent="0.25">
      <c r="A182" s="13">
        <v>1431</v>
      </c>
      <c r="B182" s="25"/>
      <c r="C182" s="15" t="s">
        <v>106</v>
      </c>
      <c r="D182" s="16">
        <v>43720</v>
      </c>
      <c r="E182" s="16">
        <v>43720</v>
      </c>
      <c r="F182" s="17">
        <v>6000</v>
      </c>
      <c r="G182" s="17">
        <v>2249.63</v>
      </c>
      <c r="H182" s="17">
        <f t="shared" si="3"/>
        <v>3750.37</v>
      </c>
    </row>
    <row r="183" spans="1:8" x14ac:dyDescent="0.25">
      <c r="A183" s="13">
        <v>1432</v>
      </c>
      <c r="B183" s="25"/>
      <c r="C183" s="15" t="s">
        <v>109</v>
      </c>
      <c r="D183" s="16">
        <v>43737</v>
      </c>
      <c r="E183" s="16">
        <v>43737</v>
      </c>
      <c r="F183" s="17">
        <v>7995</v>
      </c>
      <c r="G183" s="17">
        <v>2997.75</v>
      </c>
      <c r="H183" s="17">
        <f t="shared" si="3"/>
        <v>4997.25</v>
      </c>
    </row>
    <row r="184" spans="1:8" x14ac:dyDescent="0.25">
      <c r="A184" s="13">
        <v>1473</v>
      </c>
      <c r="B184" s="25"/>
      <c r="C184" s="15" t="s">
        <v>110</v>
      </c>
      <c r="D184" s="16">
        <v>43881</v>
      </c>
      <c r="E184" s="16">
        <v>43881</v>
      </c>
      <c r="F184" s="17">
        <v>5175</v>
      </c>
      <c r="G184" s="17">
        <v>1724.6666666666667</v>
      </c>
      <c r="H184" s="17">
        <f t="shared" si="3"/>
        <v>3450.333333333333</v>
      </c>
    </row>
    <row r="185" spans="1:8" x14ac:dyDescent="0.25">
      <c r="A185" s="13">
        <v>1323</v>
      </c>
      <c r="B185" s="25"/>
      <c r="C185" s="15" t="s">
        <v>110</v>
      </c>
      <c r="D185" s="16">
        <v>43973</v>
      </c>
      <c r="E185" s="16">
        <v>43973</v>
      </c>
      <c r="F185" s="17">
        <v>1795</v>
      </c>
      <c r="G185" s="17">
        <v>553.15000000000009</v>
      </c>
      <c r="H185" s="17">
        <f t="shared" si="3"/>
        <v>1241.8499999999999</v>
      </c>
    </row>
    <row r="186" spans="1:8" x14ac:dyDescent="0.25">
      <c r="A186" s="13">
        <v>1324</v>
      </c>
      <c r="B186" s="25"/>
      <c r="C186" s="15" t="s">
        <v>111</v>
      </c>
      <c r="D186" s="16">
        <v>44214</v>
      </c>
      <c r="E186" s="16">
        <v>44214</v>
      </c>
      <c r="F186" s="17">
        <v>8995</v>
      </c>
      <c r="G186" s="17">
        <v>2173.5500000000002</v>
      </c>
      <c r="H186" s="17">
        <f t="shared" si="3"/>
        <v>6821.45</v>
      </c>
    </row>
    <row r="187" spans="1:8" x14ac:dyDescent="0.25">
      <c r="A187" s="26" t="s">
        <v>37</v>
      </c>
      <c r="B187" s="25"/>
      <c r="C187" s="15" t="s">
        <v>112</v>
      </c>
      <c r="D187" s="16">
        <v>44214</v>
      </c>
      <c r="E187" s="16">
        <v>44214</v>
      </c>
      <c r="F187" s="17">
        <v>2795</v>
      </c>
      <c r="G187" s="17">
        <v>675.21666666666658</v>
      </c>
      <c r="H187" s="17">
        <f t="shared" si="3"/>
        <v>2119.7833333333333</v>
      </c>
    </row>
    <row r="188" spans="1:8" x14ac:dyDescent="0.25">
      <c r="A188" s="26" t="s">
        <v>38</v>
      </c>
      <c r="B188" s="25"/>
      <c r="C188" s="15" t="s">
        <v>113</v>
      </c>
      <c r="D188" s="16">
        <v>44398</v>
      </c>
      <c r="E188" s="16">
        <v>44398</v>
      </c>
      <c r="F188" s="17">
        <v>15578.99</v>
      </c>
      <c r="G188" s="17">
        <v>2985.7814166666667</v>
      </c>
      <c r="H188" s="17">
        <f t="shared" si="3"/>
        <v>12593.208583333333</v>
      </c>
    </row>
    <row r="189" spans="1:8" x14ac:dyDescent="0.25">
      <c r="A189" s="13">
        <v>1326</v>
      </c>
      <c r="B189" s="25"/>
      <c r="C189" s="15" t="s">
        <v>113</v>
      </c>
      <c r="D189" s="16">
        <v>44398</v>
      </c>
      <c r="E189" s="16">
        <v>44398</v>
      </c>
      <c r="F189" s="17">
        <v>15578.99</v>
      </c>
      <c r="G189" s="17">
        <v>2985.7814166666667</v>
      </c>
      <c r="H189" s="17">
        <f t="shared" si="3"/>
        <v>12593.208583333333</v>
      </c>
    </row>
    <row r="190" spans="1:8" x14ac:dyDescent="0.25">
      <c r="A190" s="13">
        <v>1327</v>
      </c>
      <c r="B190" s="25"/>
      <c r="C190" s="15" t="s">
        <v>113</v>
      </c>
      <c r="D190" s="16">
        <v>44398</v>
      </c>
      <c r="E190" s="16">
        <v>44398</v>
      </c>
      <c r="F190" s="17">
        <v>15578.99</v>
      </c>
      <c r="G190" s="17">
        <v>2985.7814166666667</v>
      </c>
      <c r="H190" s="17">
        <f t="shared" si="3"/>
        <v>12593.208583333333</v>
      </c>
    </row>
    <row r="191" spans="1:8" x14ac:dyDescent="0.25">
      <c r="A191" s="26" t="s">
        <v>45</v>
      </c>
      <c r="B191" s="25"/>
      <c r="C191" s="15" t="s">
        <v>114</v>
      </c>
      <c r="D191" s="16">
        <v>44398</v>
      </c>
      <c r="E191" s="16">
        <v>44398</v>
      </c>
      <c r="F191" s="17">
        <v>15308.99</v>
      </c>
      <c r="G191" s="17">
        <v>2934.0314166666667</v>
      </c>
      <c r="H191" s="17">
        <f t="shared" si="3"/>
        <v>12374.958583333333</v>
      </c>
    </row>
    <row r="192" spans="1:8" x14ac:dyDescent="0.25">
      <c r="A192" s="13">
        <v>1330</v>
      </c>
      <c r="B192" s="25"/>
      <c r="C192" s="15" t="s">
        <v>114</v>
      </c>
      <c r="D192" s="16">
        <v>44398</v>
      </c>
      <c r="E192" s="16">
        <v>44398</v>
      </c>
      <c r="F192" s="17">
        <v>15308.99</v>
      </c>
      <c r="G192" s="17">
        <v>2934.0314166666667</v>
      </c>
      <c r="H192" s="17">
        <f t="shared" si="3"/>
        <v>12374.958583333333</v>
      </c>
    </row>
    <row r="193" spans="1:8" x14ac:dyDescent="0.25">
      <c r="A193" s="13">
        <v>1331</v>
      </c>
      <c r="B193" s="25"/>
      <c r="C193" s="15" t="s">
        <v>112</v>
      </c>
      <c r="D193" s="16">
        <v>44398</v>
      </c>
      <c r="E193" s="16">
        <v>44398</v>
      </c>
      <c r="F193" s="17">
        <v>4435.9639999999999</v>
      </c>
      <c r="G193" s="17">
        <v>850.03476666666666</v>
      </c>
      <c r="H193" s="17">
        <f t="shared" si="3"/>
        <v>3585.9292333333333</v>
      </c>
    </row>
    <row r="194" spans="1:8" x14ac:dyDescent="0.25">
      <c r="A194" s="13">
        <v>1340</v>
      </c>
      <c r="B194" s="25"/>
      <c r="C194" s="15" t="s">
        <v>112</v>
      </c>
      <c r="D194" s="16">
        <v>44398</v>
      </c>
      <c r="E194" s="16">
        <v>44398</v>
      </c>
      <c r="F194" s="17">
        <v>4435.9639999999999</v>
      </c>
      <c r="G194" s="17">
        <v>850.03476666666666</v>
      </c>
      <c r="H194" s="17">
        <f t="shared" si="3"/>
        <v>3585.9292333333333</v>
      </c>
    </row>
    <row r="195" spans="1:8" x14ac:dyDescent="0.25">
      <c r="A195" s="13">
        <v>1341</v>
      </c>
      <c r="B195" s="25"/>
      <c r="C195" s="15" t="s">
        <v>115</v>
      </c>
      <c r="D195" s="16">
        <v>44398</v>
      </c>
      <c r="E195" s="16">
        <v>44398</v>
      </c>
      <c r="F195" s="17">
        <v>5348.9840000000004</v>
      </c>
      <c r="G195" s="17">
        <v>1025.0302666666666</v>
      </c>
      <c r="H195" s="17">
        <f t="shared" si="3"/>
        <v>4323.9537333333337</v>
      </c>
    </row>
    <row r="196" spans="1:8" x14ac:dyDescent="0.25">
      <c r="A196" s="13">
        <v>1342</v>
      </c>
      <c r="B196" s="25"/>
      <c r="C196" s="15" t="s">
        <v>116</v>
      </c>
      <c r="D196" s="16">
        <v>44398</v>
      </c>
      <c r="E196" s="16">
        <v>44398</v>
      </c>
      <c r="F196" s="17">
        <v>2288.2440000000001</v>
      </c>
      <c r="G196" s="17">
        <v>438.38843333333335</v>
      </c>
      <c r="H196" s="17">
        <f t="shared" si="3"/>
        <v>1849.8555666666668</v>
      </c>
    </row>
    <row r="197" spans="1:8" x14ac:dyDescent="0.25">
      <c r="A197" s="13">
        <v>1343</v>
      </c>
      <c r="B197" s="25"/>
      <c r="C197" s="15" t="s">
        <v>117</v>
      </c>
      <c r="D197" s="16">
        <v>44697</v>
      </c>
      <c r="E197" s="16">
        <v>44697</v>
      </c>
      <c r="F197" s="17">
        <v>3304</v>
      </c>
      <c r="G197" s="17">
        <v>357.82500000000005</v>
      </c>
      <c r="H197" s="17">
        <f t="shared" si="3"/>
        <v>2946.1750000000002</v>
      </c>
    </row>
    <row r="198" spans="1:8" x14ac:dyDescent="0.25">
      <c r="A198" s="13">
        <v>1364</v>
      </c>
      <c r="B198" s="25"/>
      <c r="C198" s="15" t="s">
        <v>118</v>
      </c>
      <c r="D198" s="16">
        <v>44771</v>
      </c>
      <c r="E198" s="16">
        <v>44771</v>
      </c>
      <c r="F198" s="17">
        <v>20622.4588</v>
      </c>
      <c r="G198" s="17">
        <v>1890.3003900000001</v>
      </c>
      <c r="H198" s="17">
        <f t="shared" si="3"/>
        <v>18732.15841</v>
      </c>
    </row>
    <row r="199" spans="1:8" x14ac:dyDescent="0.25">
      <c r="A199" s="13">
        <v>1365</v>
      </c>
      <c r="B199" s="25"/>
      <c r="C199" s="15" t="s">
        <v>118</v>
      </c>
      <c r="D199" s="16">
        <v>44771</v>
      </c>
      <c r="E199" s="16">
        <v>44771</v>
      </c>
      <c r="F199" s="17">
        <v>20622.4588</v>
      </c>
      <c r="G199" s="17">
        <v>1890.3003900000001</v>
      </c>
      <c r="H199" s="17">
        <f t="shared" si="3"/>
        <v>18732.15841</v>
      </c>
    </row>
    <row r="200" spans="1:8" x14ac:dyDescent="0.25">
      <c r="A200" s="13">
        <v>1366</v>
      </c>
      <c r="B200" s="25"/>
      <c r="C200" s="15" t="s">
        <v>118</v>
      </c>
      <c r="D200" s="16">
        <v>44771</v>
      </c>
      <c r="E200" s="16">
        <v>44771</v>
      </c>
      <c r="F200" s="17">
        <v>20622.4588</v>
      </c>
      <c r="G200" s="17">
        <v>1890.3003900000001</v>
      </c>
      <c r="H200" s="17">
        <f t="shared" si="3"/>
        <v>18732.15841</v>
      </c>
    </row>
    <row r="201" spans="1:8" x14ac:dyDescent="0.25">
      <c r="A201" s="13">
        <v>1367</v>
      </c>
      <c r="B201" s="25"/>
      <c r="C201" s="15" t="s">
        <v>119</v>
      </c>
      <c r="D201" s="16">
        <v>44771</v>
      </c>
      <c r="E201" s="16">
        <v>44771</v>
      </c>
      <c r="F201" s="17">
        <v>37164.69</v>
      </c>
      <c r="G201" s="17">
        <v>3406.6715833333337</v>
      </c>
      <c r="H201" s="17">
        <f t="shared" si="3"/>
        <v>33758.018416666666</v>
      </c>
    </row>
    <row r="202" spans="1:8" x14ac:dyDescent="0.25">
      <c r="A202" s="13">
        <v>1368</v>
      </c>
      <c r="B202" s="25"/>
      <c r="C202" s="15" t="s">
        <v>119</v>
      </c>
      <c r="D202" s="16">
        <v>44771</v>
      </c>
      <c r="E202" s="16">
        <v>44771</v>
      </c>
      <c r="F202" s="17">
        <v>37164.69</v>
      </c>
      <c r="G202" s="17">
        <v>3406.6715833333337</v>
      </c>
      <c r="H202" s="17">
        <f t="shared" si="3"/>
        <v>33758.018416666666</v>
      </c>
    </row>
    <row r="203" spans="1:8" x14ac:dyDescent="0.25">
      <c r="A203" s="13">
        <v>1244</v>
      </c>
      <c r="B203" s="25"/>
      <c r="C203" s="15" t="s">
        <v>120</v>
      </c>
      <c r="D203" s="16">
        <v>44771</v>
      </c>
      <c r="E203" s="16">
        <v>44771</v>
      </c>
      <c r="F203" s="17">
        <v>4938.3</v>
      </c>
      <c r="G203" s="17">
        <v>452.58583333333337</v>
      </c>
      <c r="H203" s="17">
        <f t="shared" si="3"/>
        <v>4485.7141666666666</v>
      </c>
    </row>
    <row r="204" spans="1:8" x14ac:dyDescent="0.25">
      <c r="A204" s="13">
        <v>1245</v>
      </c>
      <c r="B204" s="25"/>
      <c r="C204" s="15" t="s">
        <v>120</v>
      </c>
      <c r="D204" s="16">
        <v>44771</v>
      </c>
      <c r="E204" s="16">
        <v>44771</v>
      </c>
      <c r="F204" s="17">
        <v>4938.3</v>
      </c>
      <c r="G204" s="17">
        <v>452.58583333333337</v>
      </c>
      <c r="H204" s="17">
        <f t="shared" si="3"/>
        <v>4485.7141666666666</v>
      </c>
    </row>
    <row r="205" spans="1:8" x14ac:dyDescent="0.25">
      <c r="A205" s="13">
        <v>1240</v>
      </c>
      <c r="B205" s="25"/>
      <c r="C205" s="15" t="s">
        <v>121</v>
      </c>
      <c r="D205" s="16">
        <v>44771</v>
      </c>
      <c r="E205" s="16">
        <v>44771</v>
      </c>
      <c r="F205" s="17">
        <v>13452</v>
      </c>
      <c r="G205" s="17">
        <v>1233.0083333333332</v>
      </c>
      <c r="H205" s="17">
        <f t="shared" si="3"/>
        <v>12218.991666666667</v>
      </c>
    </row>
    <row r="206" spans="1:8" x14ac:dyDescent="0.25">
      <c r="A206" s="26" t="s">
        <v>24</v>
      </c>
      <c r="B206" s="25"/>
      <c r="C206" s="15" t="s">
        <v>121</v>
      </c>
      <c r="D206" s="16">
        <v>44771</v>
      </c>
      <c r="E206" s="16">
        <v>44771</v>
      </c>
      <c r="F206" s="17">
        <v>13452</v>
      </c>
      <c r="G206" s="17">
        <v>1233.0083333333332</v>
      </c>
      <c r="H206" s="17">
        <f t="shared" si="3"/>
        <v>12218.991666666667</v>
      </c>
    </row>
    <row r="207" spans="1:8" x14ac:dyDescent="0.25">
      <c r="A207" s="13">
        <v>413</v>
      </c>
      <c r="B207" s="25"/>
      <c r="C207" s="15" t="s">
        <v>121</v>
      </c>
      <c r="D207" s="16">
        <v>44771</v>
      </c>
      <c r="E207" s="16">
        <v>44771</v>
      </c>
      <c r="F207" s="17">
        <v>13452</v>
      </c>
      <c r="G207" s="17">
        <v>1233.0083333333332</v>
      </c>
      <c r="H207" s="17">
        <f t="shared" si="3"/>
        <v>12218.991666666667</v>
      </c>
    </row>
    <row r="208" spans="1:8" x14ac:dyDescent="0.25">
      <c r="A208" s="13">
        <v>1430</v>
      </c>
      <c r="B208" s="25"/>
      <c r="C208" s="15" t="s">
        <v>121</v>
      </c>
      <c r="D208" s="16">
        <v>44771</v>
      </c>
      <c r="E208" s="16">
        <v>44771</v>
      </c>
      <c r="F208" s="17">
        <v>13452</v>
      </c>
      <c r="G208" s="17">
        <v>1233.0083333333332</v>
      </c>
      <c r="H208" s="17">
        <f t="shared" si="3"/>
        <v>12218.991666666667</v>
      </c>
    </row>
    <row r="209" spans="1:8" x14ac:dyDescent="0.25">
      <c r="A209" s="13">
        <v>1431</v>
      </c>
      <c r="B209" s="25"/>
      <c r="C209" s="15" t="s">
        <v>122</v>
      </c>
      <c r="D209" s="16">
        <v>44771</v>
      </c>
      <c r="E209" s="16">
        <v>44771</v>
      </c>
      <c r="F209" s="17">
        <v>1764.1</v>
      </c>
      <c r="G209" s="17">
        <v>161.61750000000001</v>
      </c>
      <c r="H209" s="17">
        <f t="shared" si="3"/>
        <v>1602.4824999999998</v>
      </c>
    </row>
    <row r="210" spans="1:8" x14ac:dyDescent="0.25">
      <c r="A210" s="13">
        <v>1432</v>
      </c>
      <c r="B210" s="25"/>
      <c r="C210" s="15" t="s">
        <v>122</v>
      </c>
      <c r="D210" s="16">
        <v>44771</v>
      </c>
      <c r="E210" s="16">
        <v>44771</v>
      </c>
      <c r="F210" s="17">
        <v>1764.1</v>
      </c>
      <c r="G210" s="17">
        <v>161.61750000000001</v>
      </c>
      <c r="H210" s="17">
        <f t="shared" si="3"/>
        <v>1602.4824999999998</v>
      </c>
    </row>
    <row r="211" spans="1:8" x14ac:dyDescent="0.25">
      <c r="A211" s="13">
        <v>1473</v>
      </c>
      <c r="B211" s="25"/>
      <c r="C211" s="15" t="s">
        <v>122</v>
      </c>
      <c r="D211" s="16">
        <v>44771</v>
      </c>
      <c r="E211" s="16">
        <v>44771</v>
      </c>
      <c r="F211" s="17">
        <v>1764.1</v>
      </c>
      <c r="G211" s="17">
        <v>161.61750000000001</v>
      </c>
      <c r="H211" s="17">
        <f t="shared" si="3"/>
        <v>1602.4824999999998</v>
      </c>
    </row>
    <row r="212" spans="1:8" x14ac:dyDescent="0.25">
      <c r="A212" s="13">
        <v>1323</v>
      </c>
      <c r="B212" s="25"/>
      <c r="C212" s="15" t="s">
        <v>122</v>
      </c>
      <c r="D212" s="16">
        <v>44771</v>
      </c>
      <c r="E212" s="16">
        <v>44771</v>
      </c>
      <c r="F212" s="17">
        <v>1764.1</v>
      </c>
      <c r="G212" s="17">
        <v>161.61750000000001</v>
      </c>
      <c r="H212" s="17">
        <f t="shared" si="3"/>
        <v>1602.4824999999998</v>
      </c>
    </row>
    <row r="213" spans="1:8" x14ac:dyDescent="0.25">
      <c r="A213" s="13">
        <v>1324</v>
      </c>
      <c r="B213" s="25"/>
      <c r="C213" s="15" t="s">
        <v>123</v>
      </c>
      <c r="D213" s="16">
        <v>44771</v>
      </c>
      <c r="E213" s="16">
        <v>44771</v>
      </c>
      <c r="F213" s="17">
        <v>3186</v>
      </c>
      <c r="G213" s="17">
        <v>291.95833333333337</v>
      </c>
      <c r="H213" s="17">
        <f t="shared" si="3"/>
        <v>2894.0416666666665</v>
      </c>
    </row>
    <row r="214" spans="1:8" x14ac:dyDescent="0.25">
      <c r="A214" s="26" t="s">
        <v>37</v>
      </c>
      <c r="B214" s="25"/>
      <c r="C214" s="15" t="s">
        <v>123</v>
      </c>
      <c r="D214" s="16">
        <v>44771</v>
      </c>
      <c r="E214" s="16">
        <v>44771</v>
      </c>
      <c r="F214" s="17">
        <v>3186</v>
      </c>
      <c r="G214" s="17">
        <v>291.95833333333337</v>
      </c>
      <c r="H214" s="17">
        <f t="shared" si="3"/>
        <v>2894.0416666666665</v>
      </c>
    </row>
    <row r="215" spans="1:8" x14ac:dyDescent="0.25">
      <c r="A215" s="26" t="s">
        <v>38</v>
      </c>
      <c r="B215" s="25"/>
      <c r="C215" s="15" t="s">
        <v>123</v>
      </c>
      <c r="D215" s="16">
        <v>44771</v>
      </c>
      <c r="E215" s="16">
        <v>44771</v>
      </c>
      <c r="F215" s="17">
        <v>3186</v>
      </c>
      <c r="G215" s="17">
        <v>291.95833333333337</v>
      </c>
      <c r="H215" s="17">
        <f t="shared" si="3"/>
        <v>2894.0416666666665</v>
      </c>
    </row>
    <row r="216" spans="1:8" x14ac:dyDescent="0.25">
      <c r="A216" s="13">
        <v>1326</v>
      </c>
      <c r="B216" s="25"/>
      <c r="C216" s="15" t="s">
        <v>124</v>
      </c>
      <c r="D216" s="16">
        <v>44771</v>
      </c>
      <c r="E216" s="16">
        <v>44771</v>
      </c>
      <c r="F216" s="17">
        <v>17110</v>
      </c>
      <c r="G216" s="17">
        <v>1568.3250000000003</v>
      </c>
      <c r="H216" s="17">
        <f t="shared" si="3"/>
        <v>15541.674999999999</v>
      </c>
    </row>
    <row r="217" spans="1:8" x14ac:dyDescent="0.25">
      <c r="A217" s="13">
        <v>1327</v>
      </c>
      <c r="B217" s="25"/>
      <c r="C217" s="15" t="s">
        <v>124</v>
      </c>
      <c r="D217" s="16">
        <v>44771</v>
      </c>
      <c r="E217" s="16">
        <v>44771</v>
      </c>
      <c r="F217" s="17">
        <v>17110</v>
      </c>
      <c r="G217" s="17">
        <v>1568.3250000000003</v>
      </c>
      <c r="H217" s="17">
        <f t="shared" si="3"/>
        <v>15541.674999999999</v>
      </c>
    </row>
    <row r="218" spans="1:8" x14ac:dyDescent="0.25">
      <c r="A218" s="26" t="s">
        <v>45</v>
      </c>
      <c r="B218" s="25"/>
      <c r="C218" s="15" t="s">
        <v>124</v>
      </c>
      <c r="D218" s="16">
        <v>44771</v>
      </c>
      <c r="E218" s="16">
        <v>44771</v>
      </c>
      <c r="F218" s="17">
        <v>17110</v>
      </c>
      <c r="G218" s="17">
        <v>1568.3250000000003</v>
      </c>
      <c r="H218" s="17">
        <f t="shared" si="3"/>
        <v>15541.674999999999</v>
      </c>
    </row>
    <row r="219" spans="1:8" x14ac:dyDescent="0.25">
      <c r="A219" s="13">
        <v>1330</v>
      </c>
      <c r="B219" s="25"/>
      <c r="C219" s="15" t="s">
        <v>118</v>
      </c>
      <c r="D219" s="16">
        <v>44816</v>
      </c>
      <c r="E219" s="16">
        <v>44816</v>
      </c>
      <c r="F219" s="17">
        <v>28882.4588</v>
      </c>
      <c r="G219" s="17">
        <v>2166.10941</v>
      </c>
      <c r="H219" s="17">
        <f t="shared" si="3"/>
        <v>26716.349389999999</v>
      </c>
    </row>
    <row r="220" spans="1:8" x14ac:dyDescent="0.25">
      <c r="A220" s="13">
        <v>1331</v>
      </c>
      <c r="B220" s="25"/>
      <c r="C220" s="15" t="s">
        <v>124</v>
      </c>
      <c r="D220" s="16">
        <v>44816</v>
      </c>
      <c r="E220" s="16">
        <v>44816</v>
      </c>
      <c r="F220" s="17">
        <v>28910</v>
      </c>
      <c r="G220" s="17">
        <v>2168.1750000000002</v>
      </c>
      <c r="H220" s="17">
        <f t="shared" si="3"/>
        <v>26741.825000000001</v>
      </c>
    </row>
    <row r="221" spans="1:8" x14ac:dyDescent="0.25">
      <c r="A221" s="13">
        <v>1340</v>
      </c>
      <c r="B221" s="25"/>
      <c r="C221" s="15" t="s">
        <v>124</v>
      </c>
      <c r="D221" s="16">
        <v>44816</v>
      </c>
      <c r="E221" s="16">
        <v>44816</v>
      </c>
      <c r="F221" s="17">
        <v>28910</v>
      </c>
      <c r="G221" s="17">
        <v>2168.1750000000002</v>
      </c>
      <c r="H221" s="17">
        <f t="shared" si="3"/>
        <v>26741.825000000001</v>
      </c>
    </row>
    <row r="222" spans="1:8" x14ac:dyDescent="0.25">
      <c r="A222" s="13">
        <v>1341</v>
      </c>
      <c r="B222" s="25"/>
      <c r="C222" s="15" t="s">
        <v>124</v>
      </c>
      <c r="D222" s="16">
        <v>44816</v>
      </c>
      <c r="E222" s="16">
        <v>44816</v>
      </c>
      <c r="F222" s="17">
        <v>28910</v>
      </c>
      <c r="G222" s="17">
        <v>2168.1750000000002</v>
      </c>
      <c r="H222" s="17">
        <f t="shared" si="3"/>
        <v>26741.825000000001</v>
      </c>
    </row>
    <row r="223" spans="1:8" x14ac:dyDescent="0.25">
      <c r="A223" s="13">
        <v>1342</v>
      </c>
      <c r="B223" s="25"/>
      <c r="C223" s="15" t="s">
        <v>124</v>
      </c>
      <c r="D223" s="16">
        <v>44816</v>
      </c>
      <c r="E223" s="16">
        <v>44816</v>
      </c>
      <c r="F223" s="17">
        <v>28910</v>
      </c>
      <c r="G223" s="17">
        <v>2168.1750000000002</v>
      </c>
      <c r="H223" s="17">
        <f t="shared" si="3"/>
        <v>26741.825000000001</v>
      </c>
    </row>
    <row r="224" spans="1:8" x14ac:dyDescent="0.25">
      <c r="A224" s="13">
        <v>1343</v>
      </c>
      <c r="B224" s="25"/>
      <c r="C224" s="15" t="s">
        <v>125</v>
      </c>
      <c r="D224" s="16">
        <v>44816</v>
      </c>
      <c r="E224" s="16">
        <v>44816</v>
      </c>
      <c r="F224" s="17">
        <v>18054</v>
      </c>
      <c r="G224" s="17">
        <v>1353.9749999999999</v>
      </c>
      <c r="H224" s="17">
        <f t="shared" si="3"/>
        <v>16700.025000000001</v>
      </c>
    </row>
    <row r="225" spans="1:8" x14ac:dyDescent="0.25">
      <c r="A225" s="13">
        <v>1364</v>
      </c>
      <c r="B225" s="25"/>
      <c r="C225" s="15" t="s">
        <v>126</v>
      </c>
      <c r="D225" s="16">
        <v>44866</v>
      </c>
      <c r="E225" s="16">
        <v>44866</v>
      </c>
      <c r="F225" s="17">
        <v>13990</v>
      </c>
      <c r="G225" s="17">
        <v>816.02499999999998</v>
      </c>
      <c r="H225" s="17">
        <f t="shared" si="3"/>
        <v>13173.975</v>
      </c>
    </row>
    <row r="226" spans="1:8" x14ac:dyDescent="0.25">
      <c r="A226" s="13">
        <v>1365</v>
      </c>
      <c r="B226" s="25"/>
      <c r="C226" s="15" t="s">
        <v>126</v>
      </c>
      <c r="D226" s="16">
        <v>44866</v>
      </c>
      <c r="E226" s="16">
        <v>44866</v>
      </c>
      <c r="F226" s="17">
        <v>13990</v>
      </c>
      <c r="G226" s="17">
        <v>816.02499999999998</v>
      </c>
      <c r="H226" s="17">
        <f t="shared" si="3"/>
        <v>13173.975</v>
      </c>
    </row>
    <row r="227" spans="1:8" x14ac:dyDescent="0.25">
      <c r="A227" s="13">
        <v>1366</v>
      </c>
      <c r="B227" s="25"/>
      <c r="C227" s="15" t="s">
        <v>127</v>
      </c>
      <c r="D227" s="16">
        <v>44866</v>
      </c>
      <c r="E227" s="16">
        <v>44866</v>
      </c>
      <c r="F227" s="17">
        <v>11450</v>
      </c>
      <c r="G227" s="17">
        <v>667.85833333333346</v>
      </c>
      <c r="H227" s="17">
        <f t="shared" ref="H227:H238" si="4">F227-G227</f>
        <v>10782.141666666666</v>
      </c>
    </row>
    <row r="228" spans="1:8" x14ac:dyDescent="0.25">
      <c r="A228" s="13">
        <v>1367</v>
      </c>
      <c r="B228" s="25"/>
      <c r="C228" s="15" t="s">
        <v>128</v>
      </c>
      <c r="D228" s="16">
        <v>44866</v>
      </c>
      <c r="E228" s="16">
        <v>44866</v>
      </c>
      <c r="F228" s="17">
        <v>13990</v>
      </c>
      <c r="G228" s="17">
        <v>816.02499999999998</v>
      </c>
      <c r="H228" s="17">
        <f t="shared" si="4"/>
        <v>13173.975</v>
      </c>
    </row>
    <row r="229" spans="1:8" x14ac:dyDescent="0.25">
      <c r="A229" s="13">
        <v>1368</v>
      </c>
      <c r="B229" s="25"/>
      <c r="C229" s="15" t="s">
        <v>122</v>
      </c>
      <c r="D229" s="16">
        <v>45030</v>
      </c>
      <c r="E229" s="16">
        <v>45030</v>
      </c>
      <c r="F229" s="17">
        <v>5369</v>
      </c>
      <c r="G229" s="17">
        <v>89.466666666666654</v>
      </c>
      <c r="H229" s="17">
        <f t="shared" si="4"/>
        <v>5279.5333333333338</v>
      </c>
    </row>
    <row r="230" spans="1:8" x14ac:dyDescent="0.25">
      <c r="A230" s="13">
        <v>1369</v>
      </c>
      <c r="B230" s="25"/>
      <c r="C230" s="15" t="s">
        <v>122</v>
      </c>
      <c r="D230" s="16">
        <v>45030</v>
      </c>
      <c r="E230" s="16">
        <v>45030</v>
      </c>
      <c r="F230" s="17">
        <v>5369</v>
      </c>
      <c r="G230" s="17">
        <v>89.466666666666654</v>
      </c>
      <c r="H230" s="17">
        <f t="shared" si="4"/>
        <v>5279.5333333333338</v>
      </c>
    </row>
    <row r="231" spans="1:8" x14ac:dyDescent="0.25">
      <c r="A231" s="13">
        <v>1370</v>
      </c>
      <c r="B231" s="25"/>
      <c r="C231" s="15" t="s">
        <v>122</v>
      </c>
      <c r="D231" s="16">
        <v>45030</v>
      </c>
      <c r="E231" s="16">
        <v>45030</v>
      </c>
      <c r="F231" s="17">
        <v>5369</v>
      </c>
      <c r="G231" s="17">
        <v>89.466666666666654</v>
      </c>
      <c r="H231" s="17">
        <f t="shared" si="4"/>
        <v>5279.5333333333338</v>
      </c>
    </row>
    <row r="232" spans="1:8" x14ac:dyDescent="0.25">
      <c r="A232" s="13">
        <v>1371</v>
      </c>
      <c r="B232" s="25"/>
      <c r="C232" s="15" t="s">
        <v>129</v>
      </c>
      <c r="D232" s="16">
        <v>45030</v>
      </c>
      <c r="E232" s="16">
        <v>45030</v>
      </c>
      <c r="F232" s="17">
        <v>8844.1</v>
      </c>
      <c r="G232" s="17">
        <v>147.38500000000002</v>
      </c>
      <c r="H232" s="17">
        <f t="shared" si="4"/>
        <v>8696.7150000000001</v>
      </c>
    </row>
    <row r="233" spans="1:8" x14ac:dyDescent="0.25">
      <c r="A233" s="13">
        <v>1372</v>
      </c>
      <c r="B233" s="25"/>
      <c r="C233" s="15" t="s">
        <v>129</v>
      </c>
      <c r="D233" s="16">
        <v>45030</v>
      </c>
      <c r="E233" s="16">
        <v>45030</v>
      </c>
      <c r="F233" s="17">
        <v>8844.1</v>
      </c>
      <c r="G233" s="17">
        <v>147.38500000000002</v>
      </c>
      <c r="H233" s="17">
        <f t="shared" si="4"/>
        <v>8696.7150000000001</v>
      </c>
    </row>
    <row r="234" spans="1:8" x14ac:dyDescent="0.25">
      <c r="A234" s="13">
        <v>1373</v>
      </c>
      <c r="B234" s="25"/>
      <c r="C234" s="15" t="s">
        <v>129</v>
      </c>
      <c r="D234" s="16">
        <v>45030</v>
      </c>
      <c r="E234" s="16">
        <v>45030</v>
      </c>
      <c r="F234" s="17">
        <v>8844.1</v>
      </c>
      <c r="G234" s="17">
        <v>147.38500000000002</v>
      </c>
      <c r="H234" s="17">
        <f t="shared" si="4"/>
        <v>8696.7150000000001</v>
      </c>
    </row>
    <row r="235" spans="1:8" x14ac:dyDescent="0.25">
      <c r="A235" s="13">
        <v>1374</v>
      </c>
      <c r="B235" s="25"/>
      <c r="C235" s="15" t="s">
        <v>124</v>
      </c>
      <c r="D235" s="16">
        <v>45030</v>
      </c>
      <c r="E235" s="16">
        <v>45030</v>
      </c>
      <c r="F235" s="17">
        <v>25954.1</v>
      </c>
      <c r="G235" s="17">
        <v>432.55166666666668</v>
      </c>
      <c r="H235" s="17">
        <f t="shared" si="4"/>
        <v>25521.548333333332</v>
      </c>
    </row>
    <row r="236" spans="1:8" x14ac:dyDescent="0.25">
      <c r="A236" s="13">
        <v>1375</v>
      </c>
      <c r="B236" s="25"/>
      <c r="C236" s="15" t="s">
        <v>124</v>
      </c>
      <c r="D236" s="16">
        <v>45030</v>
      </c>
      <c r="E236" s="16">
        <v>45030</v>
      </c>
      <c r="F236" s="17">
        <v>25954.1</v>
      </c>
      <c r="G236" s="17">
        <v>432.55166666666668</v>
      </c>
      <c r="H236" s="17">
        <f t="shared" si="4"/>
        <v>25521.548333333332</v>
      </c>
    </row>
    <row r="237" spans="1:8" x14ac:dyDescent="0.25">
      <c r="A237" s="13">
        <v>1376</v>
      </c>
      <c r="B237" s="25"/>
      <c r="C237" s="15" t="s">
        <v>124</v>
      </c>
      <c r="D237" s="16">
        <v>45030</v>
      </c>
      <c r="E237" s="16">
        <v>45030</v>
      </c>
      <c r="F237" s="17">
        <v>25954.1</v>
      </c>
      <c r="G237" s="17">
        <v>432.55166666666668</v>
      </c>
      <c r="H237" s="17">
        <f t="shared" si="4"/>
        <v>25521.548333333332</v>
      </c>
    </row>
    <row r="238" spans="1:8" x14ac:dyDescent="0.25">
      <c r="A238" s="13">
        <v>1377</v>
      </c>
      <c r="B238" s="25"/>
      <c r="C238" s="15" t="s">
        <v>130</v>
      </c>
      <c r="D238" s="16">
        <v>45050</v>
      </c>
      <c r="E238" s="16">
        <v>45050</v>
      </c>
      <c r="F238" s="17">
        <v>51990</v>
      </c>
      <c r="G238" s="17">
        <v>433.24166666666662</v>
      </c>
      <c r="H238" s="17">
        <f t="shared" si="4"/>
        <v>51556.758333333331</v>
      </c>
    </row>
    <row r="239" spans="1:8" x14ac:dyDescent="0.25">
      <c r="A239" s="13"/>
      <c r="B239" s="25"/>
      <c r="C239" s="15"/>
      <c r="D239" s="16"/>
      <c r="E239" s="16"/>
      <c r="F239" s="17"/>
      <c r="G239" s="17"/>
      <c r="H239" s="17"/>
    </row>
    <row r="240" spans="1:8" x14ac:dyDescent="0.25">
      <c r="A240" s="13"/>
      <c r="B240" s="25"/>
      <c r="C240" s="15"/>
      <c r="D240" s="16"/>
      <c r="E240" s="16"/>
      <c r="F240" s="17"/>
      <c r="G240" s="17"/>
      <c r="H240" s="17"/>
    </row>
    <row r="241" spans="1:8" x14ac:dyDescent="0.25">
      <c r="A241" s="13"/>
      <c r="B241" s="25"/>
      <c r="C241" s="15"/>
      <c r="D241" s="16"/>
      <c r="E241" s="16"/>
      <c r="F241" s="17"/>
      <c r="G241" s="17"/>
      <c r="H241" s="17"/>
    </row>
    <row r="242" spans="1:8" x14ac:dyDescent="0.25">
      <c r="A242" s="37" t="s">
        <v>131</v>
      </c>
      <c r="B242" s="37"/>
      <c r="C242" s="37"/>
      <c r="E242" s="21"/>
      <c r="F242" s="21">
        <f>SUM(F243:F329)</f>
        <v>7009110.0851999959</v>
      </c>
      <c r="G242" s="21">
        <f>SUM(G243:G329)</f>
        <v>5239202.7743555568</v>
      </c>
      <c r="H242" s="21">
        <f>SUM(H243:H329)</f>
        <v>1769907.310844444</v>
      </c>
    </row>
    <row r="243" spans="1:8" x14ac:dyDescent="0.25">
      <c r="A243" s="19">
        <v>1429</v>
      </c>
      <c r="B243" s="29"/>
      <c r="C243" s="15" t="s">
        <v>132</v>
      </c>
      <c r="D243" s="16" t="s">
        <v>133</v>
      </c>
      <c r="E243" s="16" t="s">
        <v>133</v>
      </c>
      <c r="F243" s="17">
        <v>466519.06</v>
      </c>
      <c r="G243" s="17">
        <v>466518.06</v>
      </c>
      <c r="H243" s="17">
        <f>F243-G243</f>
        <v>1</v>
      </c>
    </row>
    <row r="244" spans="1:8" ht="14.25" customHeight="1" x14ac:dyDescent="0.25">
      <c r="A244" s="19">
        <v>1438</v>
      </c>
      <c r="B244" s="29"/>
      <c r="C244" s="15" t="s">
        <v>134</v>
      </c>
      <c r="D244" s="16" t="s">
        <v>133</v>
      </c>
      <c r="E244" s="16" t="s">
        <v>133</v>
      </c>
      <c r="F244" s="17">
        <v>58082.499199999998</v>
      </c>
      <c r="G244" s="17">
        <v>58081.499199999998</v>
      </c>
      <c r="H244" s="17">
        <f t="shared" ref="H244:H307" si="5">F244-G244</f>
        <v>1</v>
      </c>
    </row>
    <row r="245" spans="1:8" x14ac:dyDescent="0.25">
      <c r="A245" s="19">
        <v>1268</v>
      </c>
      <c r="B245" s="18"/>
      <c r="C245" s="15" t="s">
        <v>135</v>
      </c>
      <c r="D245" s="16" t="s">
        <v>133</v>
      </c>
      <c r="E245" s="16" t="s">
        <v>133</v>
      </c>
      <c r="F245" s="17">
        <v>28031.794399999999</v>
      </c>
      <c r="G245" s="17">
        <v>28030.794400000002</v>
      </c>
      <c r="H245" s="17">
        <f t="shared" si="5"/>
        <v>0.99999999999636202</v>
      </c>
    </row>
    <row r="246" spans="1:8" x14ac:dyDescent="0.25">
      <c r="A246" s="19">
        <v>1242</v>
      </c>
      <c r="B246" s="18"/>
      <c r="C246" s="15" t="s">
        <v>136</v>
      </c>
      <c r="D246" s="16" t="s">
        <v>133</v>
      </c>
      <c r="E246" s="16" t="s">
        <v>133</v>
      </c>
      <c r="F246" s="17">
        <v>60955.563999999998</v>
      </c>
      <c r="G246" s="17">
        <v>60954.563999999998</v>
      </c>
      <c r="H246" s="17">
        <f t="shared" si="5"/>
        <v>1</v>
      </c>
    </row>
    <row r="247" spans="1:8" x14ac:dyDescent="0.25">
      <c r="A247" s="19">
        <v>1491</v>
      </c>
      <c r="B247" s="18"/>
      <c r="C247" s="15" t="s">
        <v>137</v>
      </c>
      <c r="D247" s="16" t="s">
        <v>133</v>
      </c>
      <c r="E247" s="16" t="s">
        <v>133</v>
      </c>
      <c r="F247" s="17">
        <v>2523.6379999999999</v>
      </c>
      <c r="G247" s="17">
        <v>2522.6380000000004</v>
      </c>
      <c r="H247" s="17">
        <f t="shared" si="5"/>
        <v>0.99999999999954525</v>
      </c>
    </row>
    <row r="248" spans="1:8" x14ac:dyDescent="0.25">
      <c r="A248" s="19">
        <v>939</v>
      </c>
      <c r="B248" s="18"/>
      <c r="C248" s="15" t="s">
        <v>138</v>
      </c>
      <c r="D248" s="16" t="s">
        <v>133</v>
      </c>
      <c r="E248" s="16" t="s">
        <v>133</v>
      </c>
      <c r="F248" s="17">
        <v>14171.197999999999</v>
      </c>
      <c r="G248" s="17">
        <v>14170.197999999997</v>
      </c>
      <c r="H248" s="17">
        <f t="shared" si="5"/>
        <v>1.000000000001819</v>
      </c>
    </row>
    <row r="249" spans="1:8" x14ac:dyDescent="0.25">
      <c r="A249" s="19">
        <v>1515</v>
      </c>
      <c r="B249" s="18"/>
      <c r="C249" s="15" t="s">
        <v>139</v>
      </c>
      <c r="D249" s="16" t="s">
        <v>133</v>
      </c>
      <c r="E249" s="16" t="s">
        <v>133</v>
      </c>
      <c r="F249" s="17">
        <v>2057.7356</v>
      </c>
      <c r="G249" s="17">
        <v>2056.7356000000004</v>
      </c>
      <c r="H249" s="17">
        <f t="shared" si="5"/>
        <v>0.99999999999954525</v>
      </c>
    </row>
    <row r="250" spans="1:8" x14ac:dyDescent="0.25">
      <c r="A250" s="19">
        <v>1495</v>
      </c>
      <c r="B250" s="18"/>
      <c r="C250" s="15" t="s">
        <v>135</v>
      </c>
      <c r="D250" s="16" t="s">
        <v>133</v>
      </c>
      <c r="E250" s="16" t="s">
        <v>133</v>
      </c>
      <c r="F250" s="17">
        <v>5668.4791999999998</v>
      </c>
      <c r="G250" s="17">
        <v>5667.4791999999998</v>
      </c>
      <c r="H250" s="17">
        <f t="shared" si="5"/>
        <v>1</v>
      </c>
    </row>
    <row r="251" spans="1:8" x14ac:dyDescent="0.25">
      <c r="A251" s="19">
        <v>1541</v>
      </c>
      <c r="B251" s="18"/>
      <c r="C251" s="15" t="s">
        <v>140</v>
      </c>
      <c r="D251" s="16" t="s">
        <v>133</v>
      </c>
      <c r="E251" s="16" t="s">
        <v>133</v>
      </c>
      <c r="F251" s="17">
        <v>1475.3575999999998</v>
      </c>
      <c r="G251" s="17">
        <v>1474.3575999999998</v>
      </c>
      <c r="H251" s="17">
        <f t="shared" si="5"/>
        <v>1</v>
      </c>
    </row>
    <row r="252" spans="1:8" x14ac:dyDescent="0.25">
      <c r="A252" s="19">
        <v>379</v>
      </c>
      <c r="B252" s="18">
        <v>0</v>
      </c>
      <c r="C252" s="15" t="s">
        <v>141</v>
      </c>
      <c r="D252" s="16" t="s">
        <v>133</v>
      </c>
      <c r="E252" s="16" t="s">
        <v>133</v>
      </c>
      <c r="F252" s="17">
        <v>11569.909599999999</v>
      </c>
      <c r="G252" s="17">
        <v>11568.909599999999</v>
      </c>
      <c r="H252" s="17">
        <f t="shared" si="5"/>
        <v>1</v>
      </c>
    </row>
    <row r="253" spans="1:8" x14ac:dyDescent="0.25">
      <c r="A253" s="19">
        <v>380</v>
      </c>
      <c r="B253" s="18">
        <v>0</v>
      </c>
      <c r="C253" s="15" t="s">
        <v>142</v>
      </c>
      <c r="D253" s="16" t="s">
        <v>133</v>
      </c>
      <c r="E253" s="16" t="s">
        <v>133</v>
      </c>
      <c r="F253" s="17">
        <v>19917.327600000001</v>
      </c>
      <c r="G253" s="17">
        <v>19916.327599999997</v>
      </c>
      <c r="H253" s="17">
        <f t="shared" si="5"/>
        <v>1.000000000003638</v>
      </c>
    </row>
    <row r="254" spans="1:8" x14ac:dyDescent="0.25">
      <c r="A254" s="19">
        <v>978</v>
      </c>
      <c r="B254" s="18">
        <v>0</v>
      </c>
      <c r="C254" s="15" t="s">
        <v>143</v>
      </c>
      <c r="D254" s="16" t="s">
        <v>133</v>
      </c>
      <c r="E254" s="16" t="s">
        <v>133</v>
      </c>
      <c r="F254" s="17">
        <v>2329.5119999999997</v>
      </c>
      <c r="G254" s="17">
        <v>2328.5119999999997</v>
      </c>
      <c r="H254" s="17">
        <f t="shared" si="5"/>
        <v>1</v>
      </c>
    </row>
    <row r="255" spans="1:8" x14ac:dyDescent="0.25">
      <c r="A255" s="19">
        <v>376</v>
      </c>
      <c r="B255" s="18">
        <v>0</v>
      </c>
      <c r="C255" s="15" t="s">
        <v>144</v>
      </c>
      <c r="D255" s="16" t="s">
        <v>133</v>
      </c>
      <c r="E255" s="16" t="s">
        <v>133</v>
      </c>
      <c r="F255" s="17">
        <v>5280.2271999999994</v>
      </c>
      <c r="G255" s="17">
        <v>5279.2271999999994</v>
      </c>
      <c r="H255" s="17">
        <f t="shared" si="5"/>
        <v>1</v>
      </c>
    </row>
    <row r="256" spans="1:8" x14ac:dyDescent="0.25">
      <c r="A256" s="19">
        <v>377</v>
      </c>
      <c r="B256" s="18">
        <v>0</v>
      </c>
      <c r="C256" s="15" t="s">
        <v>145</v>
      </c>
      <c r="D256" s="16" t="s">
        <v>133</v>
      </c>
      <c r="E256" s="16" t="s">
        <v>133</v>
      </c>
      <c r="F256" s="17">
        <v>12531.607599999999</v>
      </c>
      <c r="G256" s="17">
        <v>12530.607599999998</v>
      </c>
      <c r="H256" s="17">
        <f t="shared" si="5"/>
        <v>1.000000000001819</v>
      </c>
    </row>
    <row r="257" spans="1:8" x14ac:dyDescent="0.25">
      <c r="A257" s="19">
        <v>254</v>
      </c>
      <c r="B257" s="18">
        <v>0</v>
      </c>
      <c r="C257" s="15" t="s">
        <v>146</v>
      </c>
      <c r="D257" s="16" t="s">
        <v>133</v>
      </c>
      <c r="E257" s="16" t="s">
        <v>133</v>
      </c>
      <c r="F257" s="17">
        <v>58043.673999999999</v>
      </c>
      <c r="G257" s="17">
        <v>58042.673999999999</v>
      </c>
      <c r="H257" s="17">
        <f t="shared" si="5"/>
        <v>1</v>
      </c>
    </row>
    <row r="258" spans="1:8" x14ac:dyDescent="0.25">
      <c r="A258" s="19">
        <v>516</v>
      </c>
      <c r="B258" s="18">
        <v>0</v>
      </c>
      <c r="C258" s="15" t="s">
        <v>147</v>
      </c>
      <c r="D258" s="16" t="s">
        <v>133</v>
      </c>
      <c r="E258" s="16" t="s">
        <v>133</v>
      </c>
      <c r="F258" s="17">
        <v>38638.834399999992</v>
      </c>
      <c r="G258" s="17">
        <v>38637.834399999992</v>
      </c>
      <c r="H258" s="17">
        <f t="shared" si="5"/>
        <v>1</v>
      </c>
    </row>
    <row r="259" spans="1:8" x14ac:dyDescent="0.25">
      <c r="A259" s="19">
        <v>1104</v>
      </c>
      <c r="B259" s="18">
        <v>0</v>
      </c>
      <c r="C259" s="15" t="s">
        <v>148</v>
      </c>
      <c r="D259" s="16" t="s">
        <v>133</v>
      </c>
      <c r="E259" s="16" t="s">
        <v>133</v>
      </c>
      <c r="F259" s="17">
        <v>57073.043999999994</v>
      </c>
      <c r="G259" s="17">
        <v>57072.043999999994</v>
      </c>
      <c r="H259" s="17">
        <f t="shared" si="5"/>
        <v>1</v>
      </c>
    </row>
    <row r="260" spans="1:8" ht="27.6" x14ac:dyDescent="0.25">
      <c r="A260" s="19">
        <v>480</v>
      </c>
      <c r="B260" s="18">
        <v>0</v>
      </c>
      <c r="C260" s="15" t="s">
        <v>149</v>
      </c>
      <c r="D260" s="16" t="s">
        <v>133</v>
      </c>
      <c r="E260" s="16" t="s">
        <v>133</v>
      </c>
      <c r="F260" s="17">
        <v>469963.51</v>
      </c>
      <c r="G260" s="17">
        <v>469962.51</v>
      </c>
      <c r="H260" s="17">
        <f t="shared" si="5"/>
        <v>1</v>
      </c>
    </row>
    <row r="261" spans="1:8" x14ac:dyDescent="0.25">
      <c r="A261" s="13">
        <v>1340</v>
      </c>
      <c r="B261" s="18"/>
      <c r="C261" s="15" t="s">
        <v>150</v>
      </c>
      <c r="D261" s="16" t="s">
        <v>151</v>
      </c>
      <c r="E261" s="16" t="s">
        <v>151</v>
      </c>
      <c r="F261" s="17">
        <v>12180</v>
      </c>
      <c r="G261" s="17">
        <v>12179</v>
      </c>
      <c r="H261" s="17">
        <f t="shared" si="5"/>
        <v>1</v>
      </c>
    </row>
    <row r="262" spans="1:8" x14ac:dyDescent="0.25">
      <c r="A262" s="13">
        <v>1341</v>
      </c>
      <c r="B262" s="18"/>
      <c r="C262" s="15" t="s">
        <v>152</v>
      </c>
      <c r="D262" s="16" t="s">
        <v>151</v>
      </c>
      <c r="E262" s="16"/>
      <c r="F262" s="17">
        <v>661552</v>
      </c>
      <c r="G262" s="17">
        <v>661551</v>
      </c>
      <c r="H262" s="17">
        <f t="shared" si="5"/>
        <v>1</v>
      </c>
    </row>
    <row r="263" spans="1:8" x14ac:dyDescent="0.25">
      <c r="A263" s="13">
        <v>1342</v>
      </c>
      <c r="B263" s="18"/>
      <c r="C263" s="15" t="s">
        <v>153</v>
      </c>
      <c r="D263" s="16" t="s">
        <v>154</v>
      </c>
      <c r="E263" s="16" t="s">
        <v>154</v>
      </c>
      <c r="F263" s="17">
        <v>38117.18</v>
      </c>
      <c r="G263" s="17">
        <v>38116.18</v>
      </c>
      <c r="H263" s="17">
        <f t="shared" si="5"/>
        <v>1</v>
      </c>
    </row>
    <row r="264" spans="1:8" x14ac:dyDescent="0.25">
      <c r="A264" s="13">
        <v>1343</v>
      </c>
      <c r="B264" s="18"/>
      <c r="C264" s="15" t="s">
        <v>153</v>
      </c>
      <c r="D264" s="16" t="s">
        <v>154</v>
      </c>
      <c r="E264" s="16" t="s">
        <v>154</v>
      </c>
      <c r="F264" s="17">
        <v>38117.18</v>
      </c>
      <c r="G264" s="17">
        <v>38116.18</v>
      </c>
      <c r="H264" s="17">
        <f t="shared" si="5"/>
        <v>1</v>
      </c>
    </row>
    <row r="265" spans="1:8" x14ac:dyDescent="0.25">
      <c r="A265" s="13">
        <v>1364</v>
      </c>
      <c r="B265" s="18"/>
      <c r="C265" s="15" t="s">
        <v>153</v>
      </c>
      <c r="D265" s="16" t="s">
        <v>154</v>
      </c>
      <c r="E265" s="16" t="s">
        <v>154</v>
      </c>
      <c r="F265" s="17">
        <v>38117.18</v>
      </c>
      <c r="G265" s="17">
        <v>38116.18</v>
      </c>
      <c r="H265" s="17">
        <f t="shared" si="5"/>
        <v>1</v>
      </c>
    </row>
    <row r="266" spans="1:8" x14ac:dyDescent="0.25">
      <c r="A266" s="13">
        <v>1365</v>
      </c>
      <c r="B266" s="18"/>
      <c r="C266" s="15" t="s">
        <v>153</v>
      </c>
      <c r="D266" s="16" t="s">
        <v>154</v>
      </c>
      <c r="E266" s="16" t="s">
        <v>154</v>
      </c>
      <c r="F266" s="17">
        <v>38117.18</v>
      </c>
      <c r="G266" s="17">
        <v>38116.18</v>
      </c>
      <c r="H266" s="17">
        <f t="shared" si="5"/>
        <v>1</v>
      </c>
    </row>
    <row r="267" spans="1:8" x14ac:dyDescent="0.25">
      <c r="A267" s="13">
        <v>1366</v>
      </c>
      <c r="B267" s="18"/>
      <c r="C267" s="15" t="s">
        <v>153</v>
      </c>
      <c r="D267" s="16" t="s">
        <v>154</v>
      </c>
      <c r="E267" s="16" t="s">
        <v>154</v>
      </c>
      <c r="F267" s="17">
        <v>38117.18</v>
      </c>
      <c r="G267" s="17">
        <v>38116.18</v>
      </c>
      <c r="H267" s="17">
        <f t="shared" si="5"/>
        <v>1</v>
      </c>
    </row>
    <row r="268" spans="1:8" x14ac:dyDescent="0.25">
      <c r="A268" s="13">
        <v>1367</v>
      </c>
      <c r="B268" s="18"/>
      <c r="C268" s="15" t="s">
        <v>153</v>
      </c>
      <c r="D268" s="16" t="s">
        <v>154</v>
      </c>
      <c r="E268" s="16" t="s">
        <v>154</v>
      </c>
      <c r="F268" s="17">
        <v>38117.18</v>
      </c>
      <c r="G268" s="17">
        <v>38116.18</v>
      </c>
      <c r="H268" s="17">
        <f t="shared" si="5"/>
        <v>1</v>
      </c>
    </row>
    <row r="269" spans="1:8" x14ac:dyDescent="0.25">
      <c r="A269" s="13">
        <v>1368</v>
      </c>
      <c r="B269" s="18"/>
      <c r="C269" s="15" t="s">
        <v>153</v>
      </c>
      <c r="D269" s="16" t="s">
        <v>154</v>
      </c>
      <c r="E269" s="16" t="s">
        <v>154</v>
      </c>
      <c r="F269" s="17">
        <v>38117.180999999997</v>
      </c>
      <c r="G269" s="17">
        <v>38116.180999999997</v>
      </c>
      <c r="H269" s="17">
        <f t="shared" si="5"/>
        <v>1</v>
      </c>
    </row>
    <row r="270" spans="1:8" x14ac:dyDescent="0.25">
      <c r="A270" s="13">
        <v>1244</v>
      </c>
      <c r="B270" s="18"/>
      <c r="C270" s="15" t="s">
        <v>153</v>
      </c>
      <c r="D270" s="16" t="s">
        <v>154</v>
      </c>
      <c r="E270" s="16" t="s">
        <v>154</v>
      </c>
      <c r="F270" s="17">
        <v>38117.180999999997</v>
      </c>
      <c r="G270" s="17">
        <v>38116.180999999997</v>
      </c>
      <c r="H270" s="17">
        <f t="shared" si="5"/>
        <v>1</v>
      </c>
    </row>
    <row r="271" spans="1:8" x14ac:dyDescent="0.25">
      <c r="A271" s="13">
        <v>1245</v>
      </c>
      <c r="B271" s="18"/>
      <c r="C271" s="15" t="s">
        <v>153</v>
      </c>
      <c r="D271" s="16" t="s">
        <v>154</v>
      </c>
      <c r="E271" s="16" t="s">
        <v>154</v>
      </c>
      <c r="F271" s="17">
        <v>38117.180999999997</v>
      </c>
      <c r="G271" s="17">
        <v>38116.180999999997</v>
      </c>
      <c r="H271" s="17">
        <f t="shared" si="5"/>
        <v>1</v>
      </c>
    </row>
    <row r="272" spans="1:8" x14ac:dyDescent="0.25">
      <c r="A272" s="13">
        <v>1240</v>
      </c>
      <c r="B272" s="18"/>
      <c r="C272" s="15" t="s">
        <v>153</v>
      </c>
      <c r="D272" s="16" t="s">
        <v>154</v>
      </c>
      <c r="E272" s="16" t="s">
        <v>154</v>
      </c>
      <c r="F272" s="17">
        <v>38117.180999999997</v>
      </c>
      <c r="G272" s="17">
        <v>38116.180999999997</v>
      </c>
      <c r="H272" s="17">
        <f t="shared" si="5"/>
        <v>1</v>
      </c>
    </row>
    <row r="273" spans="1:8" x14ac:dyDescent="0.25">
      <c r="A273" s="26" t="s">
        <v>24</v>
      </c>
      <c r="B273" s="18"/>
      <c r="C273" s="15" t="s">
        <v>153</v>
      </c>
      <c r="D273" s="16" t="s">
        <v>154</v>
      </c>
      <c r="E273" s="16" t="s">
        <v>154</v>
      </c>
      <c r="F273" s="17">
        <v>38117.180999999997</v>
      </c>
      <c r="G273" s="17">
        <v>38116.180999999997</v>
      </c>
      <c r="H273" s="17">
        <f t="shared" si="5"/>
        <v>1</v>
      </c>
    </row>
    <row r="274" spans="1:8" x14ac:dyDescent="0.25">
      <c r="A274" s="13">
        <v>413</v>
      </c>
      <c r="B274" s="18"/>
      <c r="C274" s="15" t="s">
        <v>153</v>
      </c>
      <c r="D274" s="16" t="s">
        <v>154</v>
      </c>
      <c r="E274" s="16" t="s">
        <v>154</v>
      </c>
      <c r="F274" s="17">
        <v>38117.180999999997</v>
      </c>
      <c r="G274" s="17">
        <v>38116.180999999997</v>
      </c>
      <c r="H274" s="17">
        <f t="shared" si="5"/>
        <v>1</v>
      </c>
    </row>
    <row r="275" spans="1:8" x14ac:dyDescent="0.25">
      <c r="A275" s="13">
        <v>1430</v>
      </c>
      <c r="B275" s="18"/>
      <c r="C275" s="15" t="s">
        <v>155</v>
      </c>
      <c r="D275" s="16">
        <v>41569</v>
      </c>
      <c r="E275" s="16">
        <v>41569</v>
      </c>
      <c r="F275" s="17">
        <v>6138.91358024691</v>
      </c>
      <c r="G275" s="17">
        <v>6137.9135802469109</v>
      </c>
      <c r="H275" s="17">
        <f t="shared" si="5"/>
        <v>0.99999999999909051</v>
      </c>
    </row>
    <row r="276" spans="1:8" x14ac:dyDescent="0.25">
      <c r="A276" s="13">
        <v>1431</v>
      </c>
      <c r="B276" s="18"/>
      <c r="C276" s="15" t="s">
        <v>155</v>
      </c>
      <c r="D276" s="16">
        <v>41569</v>
      </c>
      <c r="E276" s="16">
        <v>41569</v>
      </c>
      <c r="F276" s="17">
        <v>6138.91358024691</v>
      </c>
      <c r="G276" s="17">
        <v>6137.9135802469109</v>
      </c>
      <c r="H276" s="17">
        <f t="shared" si="5"/>
        <v>0.99999999999909051</v>
      </c>
    </row>
    <row r="277" spans="1:8" x14ac:dyDescent="0.25">
      <c r="A277" s="13">
        <v>1432</v>
      </c>
      <c r="B277" s="18"/>
      <c r="C277" s="15" t="s">
        <v>156</v>
      </c>
      <c r="D277" s="16">
        <v>41569</v>
      </c>
      <c r="E277" s="16">
        <v>41569</v>
      </c>
      <c r="F277" s="17">
        <v>2712.54320987654</v>
      </c>
      <c r="G277" s="17">
        <v>2711.5432098765395</v>
      </c>
      <c r="H277" s="17">
        <f t="shared" si="5"/>
        <v>1.0000000000004547</v>
      </c>
    </row>
    <row r="278" spans="1:8" x14ac:dyDescent="0.25">
      <c r="A278" s="13">
        <v>1473</v>
      </c>
      <c r="B278" s="18"/>
      <c r="C278" s="15" t="s">
        <v>156</v>
      </c>
      <c r="D278" s="16">
        <v>41569</v>
      </c>
      <c r="E278" s="16">
        <v>41569</v>
      </c>
      <c r="F278" s="17">
        <v>2712.54320987654</v>
      </c>
      <c r="G278" s="17">
        <v>2711.5432098765395</v>
      </c>
      <c r="H278" s="17">
        <f t="shared" si="5"/>
        <v>1.0000000000004547</v>
      </c>
    </row>
    <row r="279" spans="1:8" x14ac:dyDescent="0.25">
      <c r="A279" s="13">
        <v>1323</v>
      </c>
      <c r="B279" s="18"/>
      <c r="C279" s="15" t="s">
        <v>156</v>
      </c>
      <c r="D279" s="16">
        <v>41569</v>
      </c>
      <c r="E279" s="16">
        <v>41569</v>
      </c>
      <c r="F279" s="17">
        <v>2712.54320987654</v>
      </c>
      <c r="G279" s="17">
        <v>2711.5432098765395</v>
      </c>
      <c r="H279" s="17">
        <f t="shared" si="5"/>
        <v>1.0000000000004547</v>
      </c>
    </row>
    <row r="280" spans="1:8" x14ac:dyDescent="0.25">
      <c r="A280" s="13">
        <v>1324</v>
      </c>
      <c r="B280" s="18"/>
      <c r="C280" s="15" t="s">
        <v>156</v>
      </c>
      <c r="D280" s="16">
        <v>41569</v>
      </c>
      <c r="E280" s="16">
        <v>41569</v>
      </c>
      <c r="F280" s="17">
        <v>2712.54320987654</v>
      </c>
      <c r="G280" s="17">
        <v>2711.5432098765395</v>
      </c>
      <c r="H280" s="17">
        <f t="shared" si="5"/>
        <v>1.0000000000004547</v>
      </c>
    </row>
    <row r="281" spans="1:8" x14ac:dyDescent="0.25">
      <c r="A281" s="26" t="s">
        <v>37</v>
      </c>
      <c r="B281" s="18"/>
      <c r="C281" s="15" t="s">
        <v>157</v>
      </c>
      <c r="D281" s="16">
        <v>41569</v>
      </c>
      <c r="E281" s="16">
        <v>41569</v>
      </c>
      <c r="F281" s="17">
        <v>132250.85999999999</v>
      </c>
      <c r="G281" s="17">
        <v>132249.85999999999</v>
      </c>
      <c r="H281" s="17">
        <f t="shared" si="5"/>
        <v>1</v>
      </c>
    </row>
    <row r="282" spans="1:8" x14ac:dyDescent="0.25">
      <c r="A282" s="26" t="s">
        <v>38</v>
      </c>
      <c r="B282" s="18"/>
      <c r="C282" s="15" t="s">
        <v>157</v>
      </c>
      <c r="D282" s="16">
        <v>41569</v>
      </c>
      <c r="E282" s="16">
        <v>41569</v>
      </c>
      <c r="F282" s="17">
        <v>132250.85999999999</v>
      </c>
      <c r="G282" s="17">
        <v>132249.85999999999</v>
      </c>
      <c r="H282" s="17">
        <f t="shared" si="5"/>
        <v>1</v>
      </c>
    </row>
    <row r="283" spans="1:8" x14ac:dyDescent="0.25">
      <c r="A283" s="13">
        <v>1326</v>
      </c>
      <c r="B283" s="18"/>
      <c r="C283" s="15" t="s">
        <v>158</v>
      </c>
      <c r="D283" s="16">
        <v>41606</v>
      </c>
      <c r="E283" s="16">
        <v>41606</v>
      </c>
      <c r="F283" s="17">
        <v>16541.3</v>
      </c>
      <c r="G283" s="17">
        <v>16540.3</v>
      </c>
      <c r="H283" s="17">
        <f t="shared" si="5"/>
        <v>1</v>
      </c>
    </row>
    <row r="284" spans="1:8" x14ac:dyDescent="0.25">
      <c r="A284" s="13">
        <v>1327</v>
      </c>
      <c r="B284" s="18"/>
      <c r="C284" s="15" t="s">
        <v>159</v>
      </c>
      <c r="D284" s="16">
        <v>41606</v>
      </c>
      <c r="E284" s="16">
        <v>41606</v>
      </c>
      <c r="F284" s="17">
        <v>13175.42</v>
      </c>
      <c r="G284" s="17">
        <v>13174.42</v>
      </c>
      <c r="H284" s="17">
        <f t="shared" si="5"/>
        <v>1</v>
      </c>
    </row>
    <row r="285" spans="1:8" x14ac:dyDescent="0.25">
      <c r="A285" s="13">
        <v>1340</v>
      </c>
      <c r="B285" s="18"/>
      <c r="C285" s="15" t="s">
        <v>18</v>
      </c>
      <c r="D285" s="16">
        <v>41758</v>
      </c>
      <c r="E285" s="16">
        <v>41758</v>
      </c>
      <c r="F285" s="17">
        <v>7713.54</v>
      </c>
      <c r="G285" s="17">
        <v>7712.54</v>
      </c>
      <c r="H285" s="17">
        <f t="shared" si="5"/>
        <v>1</v>
      </c>
    </row>
    <row r="286" spans="1:8" x14ac:dyDescent="0.25">
      <c r="A286" s="13">
        <v>1341</v>
      </c>
      <c r="B286" s="18"/>
      <c r="C286" s="15" t="s">
        <v>18</v>
      </c>
      <c r="D286" s="16">
        <v>41758</v>
      </c>
      <c r="E286" s="16">
        <v>41758</v>
      </c>
      <c r="F286" s="17">
        <v>7713.54</v>
      </c>
      <c r="G286" s="17">
        <v>7712.54</v>
      </c>
      <c r="H286" s="17">
        <f t="shared" si="5"/>
        <v>1</v>
      </c>
    </row>
    <row r="287" spans="1:8" x14ac:dyDescent="0.25">
      <c r="A287" s="13">
        <v>1342</v>
      </c>
      <c r="B287" s="18"/>
      <c r="C287" s="15" t="s">
        <v>160</v>
      </c>
      <c r="D287" s="16">
        <v>42180</v>
      </c>
      <c r="E287" s="16">
        <v>42180</v>
      </c>
      <c r="F287" s="17">
        <v>1750652.22</v>
      </c>
      <c r="G287" s="17">
        <v>1750651.22</v>
      </c>
      <c r="H287" s="17">
        <f t="shared" si="5"/>
        <v>1</v>
      </c>
    </row>
    <row r="288" spans="1:8" x14ac:dyDescent="0.25">
      <c r="A288" s="13">
        <v>1343</v>
      </c>
      <c r="B288" s="18"/>
      <c r="C288" s="15" t="s">
        <v>161</v>
      </c>
      <c r="D288" s="16">
        <v>42692</v>
      </c>
      <c r="E288" s="16">
        <v>42692</v>
      </c>
      <c r="F288" s="17">
        <v>11394.221600000001</v>
      </c>
      <c r="G288" s="17">
        <v>11393.221600000001</v>
      </c>
      <c r="H288" s="17">
        <f t="shared" si="5"/>
        <v>1</v>
      </c>
    </row>
    <row r="289" spans="1:8" x14ac:dyDescent="0.25">
      <c r="A289" s="13">
        <v>1364</v>
      </c>
      <c r="B289" s="18"/>
      <c r="C289" s="15" t="s">
        <v>161</v>
      </c>
      <c r="D289" s="16">
        <v>42692</v>
      </c>
      <c r="E289" s="16">
        <v>42692</v>
      </c>
      <c r="F289" s="17">
        <v>11394.221600000001</v>
      </c>
      <c r="G289" s="17">
        <v>11393.221600000001</v>
      </c>
      <c r="H289" s="17">
        <f t="shared" si="5"/>
        <v>1</v>
      </c>
    </row>
    <row r="290" spans="1:8" x14ac:dyDescent="0.25">
      <c r="A290" s="13">
        <v>1365</v>
      </c>
      <c r="B290" s="18"/>
      <c r="C290" s="15" t="s">
        <v>161</v>
      </c>
      <c r="D290" s="16">
        <v>42692</v>
      </c>
      <c r="E290" s="16">
        <v>42692</v>
      </c>
      <c r="F290" s="17">
        <v>11394.221600000001</v>
      </c>
      <c r="G290" s="17">
        <v>11393.221600000001</v>
      </c>
      <c r="H290" s="17">
        <f t="shared" si="5"/>
        <v>1</v>
      </c>
    </row>
    <row r="291" spans="1:8" x14ac:dyDescent="0.25">
      <c r="A291" s="13">
        <v>1366</v>
      </c>
      <c r="B291" s="18"/>
      <c r="C291" s="15" t="s">
        <v>161</v>
      </c>
      <c r="D291" s="16">
        <v>42692</v>
      </c>
      <c r="E291" s="16">
        <v>42692</v>
      </c>
      <c r="F291" s="17">
        <v>11394.221600000001</v>
      </c>
      <c r="G291" s="17">
        <v>11393.221600000001</v>
      </c>
      <c r="H291" s="17">
        <f t="shared" si="5"/>
        <v>1</v>
      </c>
    </row>
    <row r="292" spans="1:8" x14ac:dyDescent="0.25">
      <c r="A292" s="13">
        <v>1367</v>
      </c>
      <c r="B292" s="18"/>
      <c r="C292" s="15" t="s">
        <v>161</v>
      </c>
      <c r="D292" s="16">
        <v>42692</v>
      </c>
      <c r="E292" s="16">
        <v>42692</v>
      </c>
      <c r="F292" s="17">
        <v>11394.221600000001</v>
      </c>
      <c r="G292" s="17">
        <v>11393.221600000001</v>
      </c>
      <c r="H292" s="17">
        <f t="shared" si="5"/>
        <v>1</v>
      </c>
    </row>
    <row r="293" spans="1:8" x14ac:dyDescent="0.25">
      <c r="A293" s="13">
        <v>1368</v>
      </c>
      <c r="B293" s="18"/>
      <c r="C293" s="15" t="s">
        <v>161</v>
      </c>
      <c r="D293" s="16">
        <v>42692</v>
      </c>
      <c r="E293" s="16">
        <v>42692</v>
      </c>
      <c r="F293" s="17">
        <v>11394.221600000001</v>
      </c>
      <c r="G293" s="17">
        <v>11393.221600000001</v>
      </c>
      <c r="H293" s="17">
        <f t="shared" si="5"/>
        <v>1</v>
      </c>
    </row>
    <row r="294" spans="1:8" x14ac:dyDescent="0.25">
      <c r="A294" s="13">
        <v>1244</v>
      </c>
      <c r="B294" s="18"/>
      <c r="C294" s="15" t="s">
        <v>161</v>
      </c>
      <c r="D294" s="16">
        <v>42692</v>
      </c>
      <c r="E294" s="16">
        <v>42692</v>
      </c>
      <c r="F294" s="17">
        <v>11394.221600000001</v>
      </c>
      <c r="G294" s="17">
        <v>11393.221600000001</v>
      </c>
      <c r="H294" s="17">
        <f t="shared" si="5"/>
        <v>1</v>
      </c>
    </row>
    <row r="295" spans="1:8" x14ac:dyDescent="0.25">
      <c r="A295" s="13">
        <v>1245</v>
      </c>
      <c r="C295" s="20" t="s">
        <v>161</v>
      </c>
      <c r="D295" s="16">
        <v>42692</v>
      </c>
      <c r="E295" s="16">
        <v>42692</v>
      </c>
      <c r="F295" s="30">
        <v>11394.221600000001</v>
      </c>
      <c r="G295" s="17">
        <v>11393.221600000001</v>
      </c>
      <c r="H295" s="17">
        <f t="shared" si="5"/>
        <v>1</v>
      </c>
    </row>
    <row r="296" spans="1:8" x14ac:dyDescent="0.25">
      <c r="A296" s="13">
        <v>1240</v>
      </c>
      <c r="B296" s="18"/>
      <c r="C296" s="15" t="s">
        <v>161</v>
      </c>
      <c r="D296" s="16">
        <v>42692</v>
      </c>
      <c r="E296" s="16">
        <v>42692</v>
      </c>
      <c r="F296" s="17">
        <v>11394.221600000001</v>
      </c>
      <c r="G296" s="17">
        <v>11393.221600000001</v>
      </c>
      <c r="H296" s="17">
        <f t="shared" si="5"/>
        <v>1</v>
      </c>
    </row>
    <row r="297" spans="1:8" x14ac:dyDescent="0.25">
      <c r="A297" s="26" t="s">
        <v>24</v>
      </c>
      <c r="B297" s="18"/>
      <c r="C297" s="15" t="s">
        <v>161</v>
      </c>
      <c r="D297" s="16">
        <v>42692</v>
      </c>
      <c r="E297" s="16">
        <v>42692</v>
      </c>
      <c r="F297" s="17">
        <v>11394.221600000001</v>
      </c>
      <c r="G297" s="17">
        <v>11393.221600000001</v>
      </c>
      <c r="H297" s="17">
        <f t="shared" si="5"/>
        <v>1</v>
      </c>
    </row>
    <row r="298" spans="1:8" x14ac:dyDescent="0.25">
      <c r="A298" s="13">
        <v>413</v>
      </c>
      <c r="B298" s="18"/>
      <c r="C298" s="15" t="s">
        <v>161</v>
      </c>
      <c r="D298" s="16">
        <v>42692</v>
      </c>
      <c r="E298" s="16">
        <v>42692</v>
      </c>
      <c r="F298" s="17">
        <v>11394.221600000001</v>
      </c>
      <c r="G298" s="17">
        <v>11393.221600000001</v>
      </c>
      <c r="H298" s="17">
        <f t="shared" si="5"/>
        <v>1</v>
      </c>
    </row>
    <row r="299" spans="1:8" x14ac:dyDescent="0.25">
      <c r="A299" s="13">
        <v>1430</v>
      </c>
      <c r="B299" s="18"/>
      <c r="C299" s="15" t="s">
        <v>161</v>
      </c>
      <c r="D299" s="16">
        <v>42692</v>
      </c>
      <c r="E299" s="16">
        <v>42692</v>
      </c>
      <c r="F299" s="17">
        <v>11394.221600000001</v>
      </c>
      <c r="G299" s="17">
        <v>11393.221600000001</v>
      </c>
      <c r="H299" s="17">
        <f t="shared" si="5"/>
        <v>1</v>
      </c>
    </row>
    <row r="300" spans="1:8" x14ac:dyDescent="0.25">
      <c r="A300" s="13">
        <v>1431</v>
      </c>
      <c r="B300" s="18"/>
      <c r="C300" s="15" t="s">
        <v>162</v>
      </c>
      <c r="D300" s="16">
        <v>42836</v>
      </c>
      <c r="E300" s="16">
        <v>42836</v>
      </c>
      <c r="F300" s="17">
        <v>2757</v>
      </c>
      <c r="G300" s="17">
        <v>2756</v>
      </c>
      <c r="H300" s="17">
        <f t="shared" si="5"/>
        <v>1</v>
      </c>
    </row>
    <row r="301" spans="1:8" x14ac:dyDescent="0.25">
      <c r="A301" s="13">
        <v>1432</v>
      </c>
      <c r="B301" s="18"/>
      <c r="C301" s="15" t="s">
        <v>162</v>
      </c>
      <c r="D301" s="16">
        <v>43069</v>
      </c>
      <c r="E301" s="16">
        <v>43069</v>
      </c>
      <c r="F301" s="17">
        <v>2415</v>
      </c>
      <c r="G301" s="17">
        <v>2414</v>
      </c>
      <c r="H301" s="17">
        <f t="shared" si="5"/>
        <v>1</v>
      </c>
    </row>
    <row r="302" spans="1:8" x14ac:dyDescent="0.25">
      <c r="A302" s="13">
        <v>1473</v>
      </c>
      <c r="B302" s="18"/>
      <c r="C302" s="15" t="s">
        <v>163</v>
      </c>
      <c r="D302" s="16">
        <v>43802</v>
      </c>
      <c r="E302" s="16">
        <v>43802</v>
      </c>
      <c r="F302" s="17">
        <v>36993</v>
      </c>
      <c r="G302" s="17">
        <v>36992</v>
      </c>
      <c r="H302" s="17">
        <f t="shared" si="5"/>
        <v>1</v>
      </c>
    </row>
    <row r="303" spans="1:8" x14ac:dyDescent="0.25">
      <c r="A303" s="13">
        <v>1323</v>
      </c>
      <c r="B303" s="18"/>
      <c r="C303" s="15" t="s">
        <v>164</v>
      </c>
      <c r="D303" s="16">
        <v>44480</v>
      </c>
      <c r="E303" s="16">
        <v>44480</v>
      </c>
      <c r="F303" s="17">
        <v>45697.85</v>
      </c>
      <c r="G303" s="17">
        <v>25387.138888888891</v>
      </c>
      <c r="H303" s="17">
        <f t="shared" si="5"/>
        <v>20310.711111111108</v>
      </c>
    </row>
    <row r="304" spans="1:8" x14ac:dyDescent="0.25">
      <c r="A304" s="13">
        <v>1324</v>
      </c>
      <c r="B304" s="18"/>
      <c r="C304" s="15" t="s">
        <v>165</v>
      </c>
      <c r="D304" s="16">
        <v>44768</v>
      </c>
      <c r="E304" s="16">
        <v>44768</v>
      </c>
      <c r="F304" s="17">
        <v>67356.759999999995</v>
      </c>
      <c r="G304" s="17">
        <v>20580.926666666663</v>
      </c>
      <c r="H304" s="17">
        <f t="shared" si="5"/>
        <v>46775.833333333328</v>
      </c>
    </row>
    <row r="305" spans="1:8" x14ac:dyDescent="0.25">
      <c r="A305" s="26" t="s">
        <v>37</v>
      </c>
      <c r="B305" s="18"/>
      <c r="C305" s="15" t="s">
        <v>160</v>
      </c>
      <c r="D305" s="16">
        <v>44827</v>
      </c>
      <c r="E305" s="16">
        <v>44827</v>
      </c>
      <c r="F305" s="17">
        <v>1537544.8</v>
      </c>
      <c r="G305" s="17">
        <v>384385.95</v>
      </c>
      <c r="H305" s="17">
        <f t="shared" si="5"/>
        <v>1153158.8500000001</v>
      </c>
    </row>
    <row r="306" spans="1:8" x14ac:dyDescent="0.25">
      <c r="A306" s="26" t="s">
        <v>38</v>
      </c>
      <c r="B306" s="18"/>
      <c r="C306" s="15" t="s">
        <v>166</v>
      </c>
      <c r="D306" s="16">
        <v>44866</v>
      </c>
      <c r="E306" s="16">
        <v>44866</v>
      </c>
      <c r="F306" s="17">
        <v>57760.162199999999</v>
      </c>
      <c r="G306" s="17">
        <v>11230.948205555556</v>
      </c>
      <c r="H306" s="17">
        <f t="shared" si="5"/>
        <v>46529.213994444443</v>
      </c>
    </row>
    <row r="307" spans="1:8" x14ac:dyDescent="0.25">
      <c r="A307" s="13">
        <v>1326</v>
      </c>
      <c r="B307" s="18"/>
      <c r="C307" s="15" t="s">
        <v>166</v>
      </c>
      <c r="D307" s="16">
        <v>44866</v>
      </c>
      <c r="E307" s="16">
        <v>44866</v>
      </c>
      <c r="F307" s="17">
        <v>57760.162199999999</v>
      </c>
      <c r="G307" s="17">
        <v>11230.948205555556</v>
      </c>
      <c r="H307" s="17">
        <f t="shared" si="5"/>
        <v>46529.213994444443</v>
      </c>
    </row>
    <row r="308" spans="1:8" x14ac:dyDescent="0.25">
      <c r="A308" s="13">
        <v>1327</v>
      </c>
      <c r="B308" s="18"/>
      <c r="C308" s="15" t="s">
        <v>166</v>
      </c>
      <c r="D308" s="16">
        <v>44866</v>
      </c>
      <c r="E308" s="16">
        <v>44866</v>
      </c>
      <c r="F308" s="17">
        <v>57760.162199999999</v>
      </c>
      <c r="G308" s="17">
        <v>11230.948205555556</v>
      </c>
      <c r="H308" s="17">
        <f t="shared" ref="H308:H329" si="6">F308-G308</f>
        <v>46529.213994444443</v>
      </c>
    </row>
    <row r="309" spans="1:8" x14ac:dyDescent="0.25">
      <c r="A309" s="13">
        <v>1343</v>
      </c>
      <c r="B309" s="18"/>
      <c r="C309" s="15" t="s">
        <v>166</v>
      </c>
      <c r="D309" s="16">
        <v>44866</v>
      </c>
      <c r="E309" s="16">
        <v>44866</v>
      </c>
      <c r="F309" s="17">
        <v>57760.162199999999</v>
      </c>
      <c r="G309" s="17">
        <v>11230.948205555556</v>
      </c>
      <c r="H309" s="17">
        <f t="shared" si="6"/>
        <v>46529.213994444443</v>
      </c>
    </row>
    <row r="310" spans="1:8" x14ac:dyDescent="0.25">
      <c r="A310" s="13">
        <v>1364</v>
      </c>
      <c r="B310" s="18"/>
      <c r="C310" s="15" t="s">
        <v>166</v>
      </c>
      <c r="D310" s="16">
        <v>44866</v>
      </c>
      <c r="E310" s="16">
        <v>44866</v>
      </c>
      <c r="F310" s="17">
        <v>57760.162199999999</v>
      </c>
      <c r="G310" s="17">
        <v>11230.948205555556</v>
      </c>
      <c r="H310" s="17">
        <f t="shared" si="6"/>
        <v>46529.213994444443</v>
      </c>
    </row>
    <row r="311" spans="1:8" x14ac:dyDescent="0.25">
      <c r="A311" s="13">
        <v>1365</v>
      </c>
      <c r="B311" s="18"/>
      <c r="C311" s="15" t="s">
        <v>166</v>
      </c>
      <c r="D311" s="16">
        <v>44866</v>
      </c>
      <c r="E311" s="16">
        <v>44866</v>
      </c>
      <c r="F311" s="17">
        <v>57760.162199999999</v>
      </c>
      <c r="G311" s="17">
        <v>11230.948205555556</v>
      </c>
      <c r="H311" s="17">
        <f t="shared" si="6"/>
        <v>46529.213994444443</v>
      </c>
    </row>
    <row r="312" spans="1:8" x14ac:dyDescent="0.25">
      <c r="A312" s="13">
        <v>1366</v>
      </c>
      <c r="B312" s="18"/>
      <c r="C312" s="15" t="s">
        <v>166</v>
      </c>
      <c r="D312" s="16">
        <v>44866</v>
      </c>
      <c r="E312" s="16">
        <v>44866</v>
      </c>
      <c r="F312" s="17">
        <v>57760.162199999999</v>
      </c>
      <c r="G312" s="17">
        <v>11230.948205555556</v>
      </c>
      <c r="H312" s="17">
        <f t="shared" si="6"/>
        <v>46529.213994444443</v>
      </c>
    </row>
    <row r="313" spans="1:8" x14ac:dyDescent="0.25">
      <c r="A313" s="13">
        <v>1367</v>
      </c>
      <c r="B313" s="18"/>
      <c r="C313" s="15" t="s">
        <v>166</v>
      </c>
      <c r="D313" s="16">
        <v>44866</v>
      </c>
      <c r="E313" s="16">
        <v>44866</v>
      </c>
      <c r="F313" s="17">
        <v>57760.162199999999</v>
      </c>
      <c r="G313" s="17">
        <v>11230.948205555556</v>
      </c>
      <c r="H313" s="17">
        <f t="shared" si="6"/>
        <v>46529.213994444443</v>
      </c>
    </row>
    <row r="314" spans="1:8" x14ac:dyDescent="0.25">
      <c r="A314" s="13">
        <v>1368</v>
      </c>
      <c r="B314" s="18"/>
      <c r="C314" s="15" t="s">
        <v>167</v>
      </c>
      <c r="D314" s="16">
        <v>44883</v>
      </c>
      <c r="E314" s="16">
        <v>44883</v>
      </c>
      <c r="F314" s="17">
        <v>2286.84</v>
      </c>
      <c r="G314" s="17">
        <v>444.46888888888896</v>
      </c>
      <c r="H314" s="17">
        <f t="shared" si="6"/>
        <v>1842.3711111111111</v>
      </c>
    </row>
    <row r="315" spans="1:8" x14ac:dyDescent="0.25">
      <c r="A315" s="13">
        <v>1369</v>
      </c>
      <c r="B315" s="18"/>
      <c r="C315" s="15" t="s">
        <v>168</v>
      </c>
      <c r="D315" s="16">
        <v>45027</v>
      </c>
      <c r="E315" s="16">
        <v>45027</v>
      </c>
      <c r="F315" s="17">
        <v>12390</v>
      </c>
      <c r="G315" s="17">
        <v>688.27777777777783</v>
      </c>
      <c r="H315" s="17">
        <f t="shared" si="6"/>
        <v>11701.722222222223</v>
      </c>
    </row>
    <row r="316" spans="1:8" x14ac:dyDescent="0.25">
      <c r="A316" s="13">
        <v>1370</v>
      </c>
      <c r="B316" s="18"/>
      <c r="C316" s="15" t="s">
        <v>168</v>
      </c>
      <c r="D316" s="16">
        <v>45027</v>
      </c>
      <c r="E316" s="16">
        <v>45027</v>
      </c>
      <c r="F316" s="17">
        <v>12390</v>
      </c>
      <c r="G316" s="17">
        <v>688.27777777777783</v>
      </c>
      <c r="H316" s="17">
        <f t="shared" si="6"/>
        <v>11701.722222222223</v>
      </c>
    </row>
    <row r="317" spans="1:8" x14ac:dyDescent="0.25">
      <c r="A317" s="13">
        <v>1371</v>
      </c>
      <c r="B317" s="18"/>
      <c r="C317" s="15" t="s">
        <v>168</v>
      </c>
      <c r="D317" s="16">
        <v>45027</v>
      </c>
      <c r="E317" s="16">
        <v>45027</v>
      </c>
      <c r="F317" s="17">
        <v>12390</v>
      </c>
      <c r="G317" s="17">
        <v>688.27777777777783</v>
      </c>
      <c r="H317" s="17">
        <f t="shared" si="6"/>
        <v>11701.722222222223</v>
      </c>
    </row>
    <row r="318" spans="1:8" x14ac:dyDescent="0.25">
      <c r="A318" s="13">
        <v>1372</v>
      </c>
      <c r="B318" s="18"/>
      <c r="C318" s="15" t="s">
        <v>168</v>
      </c>
      <c r="D318" s="16">
        <v>45027</v>
      </c>
      <c r="E318" s="16">
        <v>45027</v>
      </c>
      <c r="F318" s="17">
        <v>12390</v>
      </c>
      <c r="G318" s="17">
        <v>688.27777777777783</v>
      </c>
      <c r="H318" s="17">
        <f t="shared" si="6"/>
        <v>11701.722222222223</v>
      </c>
    </row>
    <row r="319" spans="1:8" x14ac:dyDescent="0.25">
      <c r="A319" s="13">
        <v>1373</v>
      </c>
      <c r="B319" s="18"/>
      <c r="C319" s="15" t="s">
        <v>168</v>
      </c>
      <c r="D319" s="16">
        <v>45027</v>
      </c>
      <c r="E319" s="16">
        <v>45027</v>
      </c>
      <c r="F319" s="17">
        <v>12390</v>
      </c>
      <c r="G319" s="17">
        <v>688.27777777777783</v>
      </c>
      <c r="H319" s="17">
        <f t="shared" si="6"/>
        <v>11701.722222222223</v>
      </c>
    </row>
    <row r="320" spans="1:8" x14ac:dyDescent="0.25">
      <c r="A320" s="13">
        <v>1374</v>
      </c>
      <c r="B320" s="18"/>
      <c r="C320" s="15" t="s">
        <v>168</v>
      </c>
      <c r="D320" s="16">
        <v>45027</v>
      </c>
      <c r="E320" s="16">
        <v>45027</v>
      </c>
      <c r="F320" s="17">
        <v>12390</v>
      </c>
      <c r="G320" s="17">
        <v>688.27777777777783</v>
      </c>
      <c r="H320" s="17">
        <f t="shared" si="6"/>
        <v>11701.722222222223</v>
      </c>
    </row>
    <row r="321" spans="1:8" x14ac:dyDescent="0.25">
      <c r="A321" s="13">
        <v>1375</v>
      </c>
      <c r="B321" s="18"/>
      <c r="C321" s="15" t="s">
        <v>168</v>
      </c>
      <c r="D321" s="16">
        <v>45027</v>
      </c>
      <c r="E321" s="16">
        <v>45027</v>
      </c>
      <c r="F321" s="17">
        <v>12390</v>
      </c>
      <c r="G321" s="17">
        <v>688.27777777777783</v>
      </c>
      <c r="H321" s="17">
        <f t="shared" si="6"/>
        <v>11701.722222222223</v>
      </c>
    </row>
    <row r="322" spans="1:8" x14ac:dyDescent="0.25">
      <c r="A322" s="13">
        <v>1376</v>
      </c>
      <c r="B322" s="18"/>
      <c r="C322" s="15" t="s">
        <v>168</v>
      </c>
      <c r="D322" s="16">
        <v>45027</v>
      </c>
      <c r="E322" s="16">
        <v>45027</v>
      </c>
      <c r="F322" s="17">
        <v>12390</v>
      </c>
      <c r="G322" s="17">
        <v>688.27777777777783</v>
      </c>
      <c r="H322" s="17">
        <f t="shared" si="6"/>
        <v>11701.722222222223</v>
      </c>
    </row>
    <row r="323" spans="1:8" x14ac:dyDescent="0.25">
      <c r="A323" s="13">
        <v>1377</v>
      </c>
      <c r="B323" s="18"/>
      <c r="C323" s="15" t="s">
        <v>168</v>
      </c>
      <c r="D323" s="16">
        <v>45027</v>
      </c>
      <c r="E323" s="16">
        <v>45027</v>
      </c>
      <c r="F323" s="17">
        <v>12390</v>
      </c>
      <c r="G323" s="17">
        <v>688.27777777777783</v>
      </c>
      <c r="H323" s="17">
        <f t="shared" si="6"/>
        <v>11701.722222222223</v>
      </c>
    </row>
    <row r="324" spans="1:8" x14ac:dyDescent="0.25">
      <c r="A324" s="13">
        <v>1378</v>
      </c>
      <c r="B324" s="18"/>
      <c r="C324" s="15" t="s">
        <v>168</v>
      </c>
      <c r="D324" s="16">
        <v>45027</v>
      </c>
      <c r="E324" s="16">
        <v>45027</v>
      </c>
      <c r="F324" s="17">
        <v>12390</v>
      </c>
      <c r="G324" s="17">
        <v>688.27777777777783</v>
      </c>
      <c r="H324" s="17">
        <f t="shared" si="6"/>
        <v>11701.722222222223</v>
      </c>
    </row>
    <row r="325" spans="1:8" x14ac:dyDescent="0.25">
      <c r="A325" s="13">
        <v>1379</v>
      </c>
      <c r="B325" s="18"/>
      <c r="C325" s="15" t="s">
        <v>168</v>
      </c>
      <c r="D325" s="16">
        <v>45027</v>
      </c>
      <c r="E325" s="16">
        <v>45027</v>
      </c>
      <c r="F325" s="17">
        <v>12390</v>
      </c>
      <c r="G325" s="17">
        <v>688.27777777777783</v>
      </c>
      <c r="H325" s="17">
        <f t="shared" si="6"/>
        <v>11701.722222222223</v>
      </c>
    </row>
    <row r="326" spans="1:8" x14ac:dyDescent="0.25">
      <c r="A326" s="13">
        <v>1380</v>
      </c>
      <c r="B326" s="18"/>
      <c r="C326" s="15" t="s">
        <v>168</v>
      </c>
      <c r="D326" s="16">
        <v>45027</v>
      </c>
      <c r="E326" s="16">
        <v>45027</v>
      </c>
      <c r="F326" s="17">
        <v>12390</v>
      </c>
      <c r="G326" s="17">
        <v>688.27777777777783</v>
      </c>
      <c r="H326" s="17">
        <f t="shared" si="6"/>
        <v>11701.722222222223</v>
      </c>
    </row>
    <row r="327" spans="1:8" x14ac:dyDescent="0.25">
      <c r="A327" s="13">
        <v>1381</v>
      </c>
      <c r="B327" s="18"/>
      <c r="C327" s="15" t="s">
        <v>168</v>
      </c>
      <c r="D327" s="16">
        <v>45027</v>
      </c>
      <c r="E327" s="16">
        <v>45027</v>
      </c>
      <c r="F327" s="17">
        <v>12390</v>
      </c>
      <c r="G327" s="17">
        <v>688.27777777777783</v>
      </c>
      <c r="H327" s="17">
        <f t="shared" si="6"/>
        <v>11701.722222222223</v>
      </c>
    </row>
    <row r="328" spans="1:8" x14ac:dyDescent="0.25">
      <c r="A328" s="13">
        <v>1382</v>
      </c>
      <c r="B328" s="18"/>
      <c r="C328" s="15" t="s">
        <v>168</v>
      </c>
      <c r="D328" s="16">
        <v>45027</v>
      </c>
      <c r="E328" s="16">
        <v>45027</v>
      </c>
      <c r="F328" s="17">
        <v>12390</v>
      </c>
      <c r="G328" s="17">
        <v>688.27777777777783</v>
      </c>
      <c r="H328" s="17">
        <f t="shared" si="6"/>
        <v>11701.722222222223</v>
      </c>
    </row>
    <row r="329" spans="1:8" x14ac:dyDescent="0.25">
      <c r="A329" s="13">
        <v>1383</v>
      </c>
      <c r="B329" s="18"/>
      <c r="C329" s="15" t="s">
        <v>168</v>
      </c>
      <c r="D329" s="16">
        <v>45027</v>
      </c>
      <c r="E329" s="16">
        <v>45027</v>
      </c>
      <c r="F329" s="17">
        <v>12390</v>
      </c>
      <c r="G329" s="17">
        <v>688.27777777777783</v>
      </c>
      <c r="H329" s="17">
        <f t="shared" si="6"/>
        <v>11701.722222222223</v>
      </c>
    </row>
    <row r="330" spans="1:8" x14ac:dyDescent="0.25">
      <c r="A330" s="13"/>
      <c r="B330" s="18"/>
      <c r="C330" s="15"/>
      <c r="D330" s="16"/>
      <c r="E330" s="16"/>
      <c r="F330" s="17"/>
      <c r="G330" s="17"/>
      <c r="H330" s="17"/>
    </row>
    <row r="331" spans="1:8" x14ac:dyDescent="0.25">
      <c r="A331" s="19"/>
      <c r="B331" s="18"/>
      <c r="C331" s="15"/>
      <c r="D331" s="16"/>
      <c r="E331" s="16"/>
      <c r="F331" s="17"/>
      <c r="G331" s="17"/>
      <c r="H331" s="17"/>
    </row>
    <row r="332" spans="1:8" ht="15" customHeight="1" x14ac:dyDescent="0.25">
      <c r="A332" s="35" t="s">
        <v>169</v>
      </c>
      <c r="B332" s="35"/>
      <c r="C332" s="35"/>
      <c r="D332" s="35"/>
      <c r="E332" s="24"/>
      <c r="F332" s="12">
        <f>SUM(F333:F334)</f>
        <v>3459373.5</v>
      </c>
      <c r="G332" s="12">
        <f>SUM(G333:G334)</f>
        <v>3459371.5</v>
      </c>
      <c r="H332" s="12">
        <f>SUM(H333:H334)</f>
        <v>2</v>
      </c>
    </row>
    <row r="333" spans="1:8" x14ac:dyDescent="0.25">
      <c r="A333" s="19">
        <v>1020</v>
      </c>
      <c r="B333" s="18">
        <v>0</v>
      </c>
      <c r="C333" s="15" t="s">
        <v>170</v>
      </c>
      <c r="D333" s="16">
        <v>42355</v>
      </c>
      <c r="E333" s="16">
        <v>40449</v>
      </c>
      <c r="F333" s="17">
        <v>1729686.75</v>
      </c>
      <c r="G333" s="17">
        <v>1729685.75</v>
      </c>
      <c r="H333" s="17">
        <f>F333-G333</f>
        <v>1</v>
      </c>
    </row>
    <row r="334" spans="1:8" x14ac:dyDescent="0.25">
      <c r="A334" s="19">
        <v>1021</v>
      </c>
      <c r="B334" s="18">
        <v>0</v>
      </c>
      <c r="C334" s="15" t="s">
        <v>170</v>
      </c>
      <c r="D334" s="16">
        <v>42355</v>
      </c>
      <c r="E334" s="16">
        <v>40449</v>
      </c>
      <c r="F334" s="17">
        <v>1729686.75</v>
      </c>
      <c r="G334" s="17">
        <v>1729685.75</v>
      </c>
      <c r="H334" s="17">
        <f>F334-G334</f>
        <v>1</v>
      </c>
    </row>
    <row r="335" spans="1:8" x14ac:dyDescent="0.25">
      <c r="A335" s="19"/>
      <c r="B335" s="18"/>
      <c r="C335" s="15"/>
      <c r="D335" s="16"/>
      <c r="E335" s="16"/>
      <c r="F335" s="17"/>
      <c r="G335" s="17"/>
      <c r="H335" s="17"/>
    </row>
    <row r="336" spans="1:8" x14ac:dyDescent="0.25">
      <c r="A336" s="35" t="s">
        <v>171</v>
      </c>
      <c r="B336" s="35"/>
      <c r="C336" s="35"/>
      <c r="D336" s="25"/>
      <c r="E336" s="25"/>
      <c r="F336" s="31">
        <f>SUM(F337:F356)</f>
        <v>5851156.9900000002</v>
      </c>
      <c r="G336" s="31">
        <f>SUM(G337:G356)</f>
        <v>5027079.7056666659</v>
      </c>
      <c r="H336" s="31">
        <f>SUM(H337:H356)</f>
        <v>824077.28433333337</v>
      </c>
    </row>
    <row r="337" spans="1:8" x14ac:dyDescent="0.25">
      <c r="A337" s="19">
        <v>1036</v>
      </c>
      <c r="B337" s="14"/>
      <c r="C337" s="15" t="s">
        <v>172</v>
      </c>
      <c r="D337" s="32">
        <v>37986</v>
      </c>
      <c r="E337" s="16">
        <v>37986</v>
      </c>
      <c r="F337" s="17">
        <v>1</v>
      </c>
      <c r="G337" s="17">
        <v>0</v>
      </c>
      <c r="H337" s="17">
        <f>F337-G337</f>
        <v>1</v>
      </c>
    </row>
    <row r="338" spans="1:8" x14ac:dyDescent="0.25">
      <c r="A338" s="19">
        <v>1492</v>
      </c>
      <c r="B338" s="14"/>
      <c r="C338" s="15" t="s">
        <v>173</v>
      </c>
      <c r="D338" s="32">
        <v>37986</v>
      </c>
      <c r="E338" s="16">
        <v>37986</v>
      </c>
      <c r="F338" s="17">
        <v>125000</v>
      </c>
      <c r="G338" s="17">
        <v>124999</v>
      </c>
      <c r="H338" s="17">
        <f t="shared" ref="H338:H355" si="7">F338-G338</f>
        <v>1</v>
      </c>
    </row>
    <row r="339" spans="1:8" x14ac:dyDescent="0.25">
      <c r="A339" s="19">
        <v>1493</v>
      </c>
      <c r="B339" s="14"/>
      <c r="C339" s="15" t="s">
        <v>174</v>
      </c>
      <c r="D339" s="32">
        <v>37986</v>
      </c>
      <c r="E339" s="16">
        <v>37986</v>
      </c>
      <c r="F339" s="17">
        <v>1</v>
      </c>
      <c r="G339" s="17">
        <v>0</v>
      </c>
      <c r="H339" s="17">
        <f t="shared" si="7"/>
        <v>1</v>
      </c>
    </row>
    <row r="340" spans="1:8" x14ac:dyDescent="0.25">
      <c r="A340" s="19">
        <v>1494</v>
      </c>
      <c r="B340" s="14"/>
      <c r="C340" s="15" t="s">
        <v>175</v>
      </c>
      <c r="D340" s="32">
        <v>37986</v>
      </c>
      <c r="E340" s="16">
        <v>37986</v>
      </c>
      <c r="F340" s="17">
        <v>1</v>
      </c>
      <c r="G340" s="17">
        <v>0</v>
      </c>
      <c r="H340" s="17">
        <f t="shared" si="7"/>
        <v>1</v>
      </c>
    </row>
    <row r="341" spans="1:8" x14ac:dyDescent="0.25">
      <c r="A341" s="19">
        <v>1511</v>
      </c>
      <c r="B341" s="14"/>
      <c r="C341" s="15" t="s">
        <v>176</v>
      </c>
      <c r="D341" s="32">
        <v>37986</v>
      </c>
      <c r="E341" s="16">
        <v>37986</v>
      </c>
      <c r="F341" s="17">
        <v>225000</v>
      </c>
      <c r="G341" s="17">
        <v>224999</v>
      </c>
      <c r="H341" s="17">
        <f t="shared" si="7"/>
        <v>1</v>
      </c>
    </row>
    <row r="342" spans="1:8" x14ac:dyDescent="0.25">
      <c r="A342" s="19">
        <v>1503</v>
      </c>
      <c r="B342" s="14"/>
      <c r="C342" s="15" t="s">
        <v>177</v>
      </c>
      <c r="D342" s="32" t="s">
        <v>178</v>
      </c>
      <c r="E342" s="16" t="s">
        <v>178</v>
      </c>
      <c r="F342" s="17">
        <v>63200</v>
      </c>
      <c r="G342" s="17">
        <v>63199</v>
      </c>
      <c r="H342" s="17">
        <f t="shared" si="7"/>
        <v>1</v>
      </c>
    </row>
    <row r="343" spans="1:8" x14ac:dyDescent="0.25">
      <c r="A343" s="19">
        <v>1514</v>
      </c>
      <c r="B343" s="14"/>
      <c r="C343" s="15" t="s">
        <v>179</v>
      </c>
      <c r="D343" s="32" t="s">
        <v>180</v>
      </c>
      <c r="E343" s="32" t="s">
        <v>180</v>
      </c>
      <c r="F343" s="17">
        <v>42244.77</v>
      </c>
      <c r="G343" s="17">
        <v>42243.77</v>
      </c>
      <c r="H343" s="17">
        <f t="shared" si="7"/>
        <v>1</v>
      </c>
    </row>
    <row r="344" spans="1:8" x14ac:dyDescent="0.25">
      <c r="A344" s="19">
        <v>1037</v>
      </c>
      <c r="B344" s="14"/>
      <c r="C344" s="15" t="s">
        <v>179</v>
      </c>
      <c r="D344" s="32" t="s">
        <v>180</v>
      </c>
      <c r="E344" s="32" t="s">
        <v>180</v>
      </c>
      <c r="F344" s="17">
        <v>42244.77</v>
      </c>
      <c r="G344" s="17">
        <v>42243.77</v>
      </c>
      <c r="H344" s="17">
        <f t="shared" si="7"/>
        <v>1</v>
      </c>
    </row>
    <row r="345" spans="1:8" x14ac:dyDescent="0.25">
      <c r="A345" s="19">
        <v>1028</v>
      </c>
      <c r="B345" s="14"/>
      <c r="C345" s="15" t="s">
        <v>179</v>
      </c>
      <c r="D345" s="32" t="s">
        <v>180</v>
      </c>
      <c r="E345" s="32" t="s">
        <v>180</v>
      </c>
      <c r="F345" s="17">
        <v>42244.77</v>
      </c>
      <c r="G345" s="17">
        <v>42243.77</v>
      </c>
      <c r="H345" s="17">
        <f t="shared" si="7"/>
        <v>1</v>
      </c>
    </row>
    <row r="346" spans="1:8" x14ac:dyDescent="0.25">
      <c r="A346" s="19">
        <v>1032</v>
      </c>
      <c r="B346" s="14"/>
      <c r="C346" s="15" t="s">
        <v>181</v>
      </c>
      <c r="D346" s="32" t="s">
        <v>182</v>
      </c>
      <c r="E346" s="32" t="s">
        <v>182</v>
      </c>
      <c r="F346" s="17">
        <v>580460</v>
      </c>
      <c r="G346" s="17">
        <v>580459</v>
      </c>
      <c r="H346" s="17">
        <f t="shared" si="7"/>
        <v>1</v>
      </c>
    </row>
    <row r="347" spans="1:8" x14ac:dyDescent="0.25">
      <c r="A347" s="19">
        <v>1030</v>
      </c>
      <c r="B347" s="14"/>
      <c r="C347" s="15" t="s">
        <v>181</v>
      </c>
      <c r="D347" s="32" t="s">
        <v>182</v>
      </c>
      <c r="E347" s="32" t="s">
        <v>182</v>
      </c>
      <c r="F347" s="17">
        <v>1451150</v>
      </c>
      <c r="G347" s="17">
        <v>1451149</v>
      </c>
      <c r="H347" s="17">
        <f t="shared" si="7"/>
        <v>1</v>
      </c>
    </row>
    <row r="348" spans="1:8" x14ac:dyDescent="0.25">
      <c r="A348" s="19">
        <v>1033</v>
      </c>
      <c r="B348" s="14"/>
      <c r="C348" s="15" t="s">
        <v>181</v>
      </c>
      <c r="D348" s="32" t="s">
        <v>182</v>
      </c>
      <c r="E348" s="32" t="s">
        <v>182</v>
      </c>
      <c r="F348" s="17">
        <v>870690</v>
      </c>
      <c r="G348" s="17">
        <v>870688.99999999988</v>
      </c>
      <c r="H348" s="17">
        <f t="shared" si="7"/>
        <v>1.0000000001164153</v>
      </c>
    </row>
    <row r="349" spans="1:8" x14ac:dyDescent="0.25">
      <c r="A349" s="19">
        <v>1494</v>
      </c>
      <c r="B349" s="14"/>
      <c r="C349" s="15" t="s">
        <v>183</v>
      </c>
      <c r="D349" s="32">
        <v>42552</v>
      </c>
      <c r="E349" s="32">
        <v>42552</v>
      </c>
      <c r="F349" s="17">
        <v>999788.57</v>
      </c>
      <c r="G349" s="17">
        <v>999787.57</v>
      </c>
      <c r="H349" s="17">
        <f t="shared" si="7"/>
        <v>1</v>
      </c>
    </row>
    <row r="350" spans="1:8" x14ac:dyDescent="0.25">
      <c r="A350" s="19">
        <v>1511</v>
      </c>
      <c r="B350" s="14"/>
      <c r="C350" s="15" t="s">
        <v>184</v>
      </c>
      <c r="D350" s="32">
        <v>42766</v>
      </c>
      <c r="E350" s="32">
        <v>42766</v>
      </c>
      <c r="F350" s="17">
        <v>124522.5</v>
      </c>
      <c r="G350" s="17">
        <v>78863.616666666654</v>
      </c>
      <c r="H350" s="17">
        <f t="shared" si="7"/>
        <v>45658.883333333346</v>
      </c>
    </row>
    <row r="351" spans="1:8" x14ac:dyDescent="0.25">
      <c r="A351" s="19">
        <v>1503</v>
      </c>
      <c r="B351" s="14"/>
      <c r="C351" s="15" t="s">
        <v>184</v>
      </c>
      <c r="D351" s="32">
        <v>42766</v>
      </c>
      <c r="E351" s="32">
        <v>42766</v>
      </c>
      <c r="F351" s="17">
        <v>124522.5</v>
      </c>
      <c r="G351" s="17">
        <v>78863.616666666654</v>
      </c>
      <c r="H351" s="17">
        <f t="shared" si="7"/>
        <v>45658.883333333346</v>
      </c>
    </row>
    <row r="352" spans="1:8" x14ac:dyDescent="0.25">
      <c r="A352" s="19">
        <v>1514</v>
      </c>
      <c r="B352" s="14"/>
      <c r="C352" s="15" t="s">
        <v>184</v>
      </c>
      <c r="D352" s="32">
        <v>42766</v>
      </c>
      <c r="E352" s="32">
        <v>42766</v>
      </c>
      <c r="F352" s="17">
        <v>124522.5</v>
      </c>
      <c r="G352" s="17">
        <v>78863.616666666654</v>
      </c>
      <c r="H352" s="17">
        <f t="shared" si="7"/>
        <v>45658.883333333346</v>
      </c>
    </row>
    <row r="353" spans="1:8" x14ac:dyDescent="0.25">
      <c r="A353" s="19">
        <v>1037</v>
      </c>
      <c r="B353" s="14"/>
      <c r="C353" s="15" t="s">
        <v>185</v>
      </c>
      <c r="D353" s="32">
        <v>43342</v>
      </c>
      <c r="E353" s="32">
        <v>43342</v>
      </c>
      <c r="F353" s="17">
        <v>675480.71</v>
      </c>
      <c r="G353" s="17">
        <v>326481.85983333329</v>
      </c>
      <c r="H353" s="17">
        <f t="shared" si="7"/>
        <v>348998.85016666667</v>
      </c>
    </row>
    <row r="354" spans="1:8" x14ac:dyDescent="0.25">
      <c r="A354" s="19">
        <v>1028</v>
      </c>
      <c r="B354" s="14"/>
      <c r="C354" s="15" t="s">
        <v>186</v>
      </c>
      <c r="D354" s="32">
        <v>44756</v>
      </c>
      <c r="E354" s="32">
        <v>44756</v>
      </c>
      <c r="F354" s="17">
        <v>29682.9</v>
      </c>
      <c r="G354" s="17">
        <v>2720.8408333333332</v>
      </c>
      <c r="H354" s="17">
        <f t="shared" si="7"/>
        <v>26962.05916666667</v>
      </c>
    </row>
    <row r="355" spans="1:8" x14ac:dyDescent="0.25">
      <c r="A355" s="19">
        <v>1028</v>
      </c>
      <c r="B355" s="14"/>
      <c r="C355" s="15" t="s">
        <v>187</v>
      </c>
      <c r="D355" s="32">
        <v>44890</v>
      </c>
      <c r="E355" s="32">
        <v>44890</v>
      </c>
      <c r="F355" s="17">
        <v>330400</v>
      </c>
      <c r="G355" s="17">
        <v>19273.275000000001</v>
      </c>
      <c r="H355" s="17">
        <f t="shared" si="7"/>
        <v>311126.72499999998</v>
      </c>
    </row>
    <row r="356" spans="1:8" x14ac:dyDescent="0.25">
      <c r="A356" s="19"/>
      <c r="B356" s="14"/>
      <c r="C356" s="15"/>
      <c r="D356" s="32"/>
      <c r="E356" s="32"/>
      <c r="F356" s="17"/>
      <c r="G356" s="17"/>
      <c r="H356" s="17"/>
    </row>
    <row r="357" spans="1:8" x14ac:dyDescent="0.25">
      <c r="A357" s="29"/>
      <c r="B357" s="29"/>
      <c r="C357" s="10"/>
      <c r="D357" s="10"/>
      <c r="E357" s="10"/>
      <c r="F357" s="33"/>
      <c r="G357" s="33"/>
      <c r="H357" s="33"/>
    </row>
    <row r="358" spans="1:8" ht="27.6" x14ac:dyDescent="0.25">
      <c r="A358" s="7" t="s">
        <v>2</v>
      </c>
      <c r="B358" s="7" t="s">
        <v>3</v>
      </c>
      <c r="C358" s="7" t="s">
        <v>4</v>
      </c>
      <c r="D358" s="7" t="s">
        <v>5</v>
      </c>
      <c r="E358" s="7" t="s">
        <v>6</v>
      </c>
      <c r="F358" s="8" t="s">
        <v>7</v>
      </c>
      <c r="G358" s="9" t="s">
        <v>8</v>
      </c>
      <c r="H358" s="8" t="s">
        <v>9</v>
      </c>
    </row>
    <row r="359" spans="1:8" x14ac:dyDescent="0.25">
      <c r="A359" s="19"/>
      <c r="B359" s="18"/>
      <c r="C359" s="15"/>
      <c r="D359" s="16"/>
      <c r="E359" s="16"/>
      <c r="F359" s="17"/>
      <c r="G359" s="17"/>
      <c r="H359" s="17"/>
    </row>
    <row r="360" spans="1:8" ht="15" customHeight="1" x14ac:dyDescent="0.25">
      <c r="A360" s="35" t="s">
        <v>188</v>
      </c>
      <c r="B360" s="35"/>
      <c r="C360" s="35"/>
      <c r="D360" s="7"/>
      <c r="E360" s="21"/>
      <c r="F360" s="21">
        <f>SUM(F361:F403)</f>
        <v>741762.82099999988</v>
      </c>
      <c r="G360" s="21">
        <f>SUM(G361:G403)</f>
        <v>528706.7233666667</v>
      </c>
      <c r="H360" s="21">
        <f>SUM(H361:H403)</f>
        <v>213056.09763333329</v>
      </c>
    </row>
    <row r="361" spans="1:8" x14ac:dyDescent="0.25">
      <c r="A361" s="19">
        <v>1534</v>
      </c>
      <c r="B361" s="14"/>
      <c r="C361" s="15" t="s">
        <v>189</v>
      </c>
      <c r="D361" s="32" t="s">
        <v>190</v>
      </c>
      <c r="E361" s="32" t="s">
        <v>190</v>
      </c>
      <c r="F361" s="17">
        <v>7700</v>
      </c>
      <c r="G361" s="17">
        <v>7699</v>
      </c>
      <c r="H361" s="17">
        <f t="shared" ref="H361:H403" si="8">F361-G361</f>
        <v>1</v>
      </c>
    </row>
    <row r="362" spans="1:8" x14ac:dyDescent="0.25">
      <c r="A362" s="19">
        <v>895</v>
      </c>
      <c r="B362" s="14">
        <v>0</v>
      </c>
      <c r="C362" s="15" t="s">
        <v>189</v>
      </c>
      <c r="D362" s="32" t="s">
        <v>190</v>
      </c>
      <c r="E362" s="32" t="s">
        <v>190</v>
      </c>
      <c r="F362" s="17">
        <v>7700</v>
      </c>
      <c r="G362" s="17">
        <v>7699</v>
      </c>
      <c r="H362" s="17">
        <f t="shared" si="8"/>
        <v>1</v>
      </c>
    </row>
    <row r="363" spans="1:8" x14ac:dyDescent="0.25">
      <c r="A363" s="19">
        <v>1081</v>
      </c>
      <c r="B363" s="14">
        <v>0</v>
      </c>
      <c r="C363" s="15" t="s">
        <v>189</v>
      </c>
      <c r="D363" s="32" t="s">
        <v>190</v>
      </c>
      <c r="E363" s="32" t="s">
        <v>190</v>
      </c>
      <c r="F363" s="17">
        <v>7700</v>
      </c>
      <c r="G363" s="17">
        <v>7699</v>
      </c>
      <c r="H363" s="17">
        <f t="shared" si="8"/>
        <v>1</v>
      </c>
    </row>
    <row r="364" spans="1:8" x14ac:dyDescent="0.25">
      <c r="A364" s="19">
        <v>637</v>
      </c>
      <c r="B364" s="14">
        <v>0</v>
      </c>
      <c r="C364" s="15" t="s">
        <v>191</v>
      </c>
      <c r="D364" s="32" t="s">
        <v>190</v>
      </c>
      <c r="E364" s="32" t="s">
        <v>190</v>
      </c>
      <c r="F364" s="17">
        <v>10300.799999999999</v>
      </c>
      <c r="G364" s="17">
        <v>10299.799999999999</v>
      </c>
      <c r="H364" s="17">
        <f t="shared" si="8"/>
        <v>1</v>
      </c>
    </row>
    <row r="365" spans="1:8" x14ac:dyDescent="0.25">
      <c r="A365" s="19">
        <v>1082</v>
      </c>
      <c r="B365" s="14">
        <v>0</v>
      </c>
      <c r="C365" s="15" t="s">
        <v>191</v>
      </c>
      <c r="D365" s="32" t="s">
        <v>190</v>
      </c>
      <c r="E365" s="32" t="s">
        <v>190</v>
      </c>
      <c r="F365" s="17">
        <v>10300.799999999999</v>
      </c>
      <c r="G365" s="17">
        <v>10299.799999999999</v>
      </c>
      <c r="H365" s="17">
        <f t="shared" si="8"/>
        <v>1</v>
      </c>
    </row>
    <row r="366" spans="1:8" x14ac:dyDescent="0.25">
      <c r="A366" s="19">
        <v>1075</v>
      </c>
      <c r="B366" s="14">
        <v>0</v>
      </c>
      <c r="C366" s="15" t="s">
        <v>191</v>
      </c>
      <c r="D366" s="32" t="s">
        <v>190</v>
      </c>
      <c r="E366" s="32" t="s">
        <v>190</v>
      </c>
      <c r="F366" s="17">
        <v>10300.799999999999</v>
      </c>
      <c r="G366" s="17">
        <v>10299.799999999999</v>
      </c>
      <c r="H366" s="17">
        <f t="shared" si="8"/>
        <v>1</v>
      </c>
    </row>
    <row r="367" spans="1:8" x14ac:dyDescent="0.25">
      <c r="A367" s="19">
        <v>1076</v>
      </c>
      <c r="B367" s="14">
        <v>0</v>
      </c>
      <c r="C367" s="15" t="s">
        <v>192</v>
      </c>
      <c r="D367" s="32" t="s">
        <v>193</v>
      </c>
      <c r="E367" s="32" t="s">
        <v>193</v>
      </c>
      <c r="F367" s="17">
        <v>30740</v>
      </c>
      <c r="G367" s="17">
        <v>30739.000000000004</v>
      </c>
      <c r="H367" s="17">
        <f t="shared" si="8"/>
        <v>0.99999999999636202</v>
      </c>
    </row>
    <row r="368" spans="1:8" x14ac:dyDescent="0.25">
      <c r="A368" s="19">
        <v>1077</v>
      </c>
      <c r="B368" s="14">
        <v>0</v>
      </c>
      <c r="C368" s="15" t="s">
        <v>192</v>
      </c>
      <c r="D368" s="32" t="s">
        <v>193</v>
      </c>
      <c r="E368" s="32" t="s">
        <v>193</v>
      </c>
      <c r="F368" s="17">
        <v>30740</v>
      </c>
      <c r="G368" s="17">
        <v>30739.000000000004</v>
      </c>
      <c r="H368" s="17">
        <f t="shared" si="8"/>
        <v>0.99999999999636202</v>
      </c>
    </row>
    <row r="369" spans="1:8" x14ac:dyDescent="0.25">
      <c r="A369" s="19">
        <v>1083</v>
      </c>
      <c r="B369" s="14">
        <v>0</v>
      </c>
      <c r="C369" s="15" t="s">
        <v>192</v>
      </c>
      <c r="D369" s="32" t="s">
        <v>193</v>
      </c>
      <c r="E369" s="32" t="s">
        <v>193</v>
      </c>
      <c r="F369" s="17">
        <v>30740</v>
      </c>
      <c r="G369" s="17">
        <v>30739.000000000004</v>
      </c>
      <c r="H369" s="17">
        <f t="shared" si="8"/>
        <v>0.99999999999636202</v>
      </c>
    </row>
    <row r="370" spans="1:8" x14ac:dyDescent="0.25">
      <c r="A370" s="19">
        <v>613</v>
      </c>
      <c r="B370" s="14">
        <v>0</v>
      </c>
      <c r="C370" s="15" t="s">
        <v>192</v>
      </c>
      <c r="D370" s="32" t="s">
        <v>193</v>
      </c>
      <c r="E370" s="32" t="s">
        <v>193</v>
      </c>
      <c r="F370" s="17">
        <v>30740</v>
      </c>
      <c r="G370" s="17">
        <v>30739.000000000004</v>
      </c>
      <c r="H370" s="17">
        <f t="shared" si="8"/>
        <v>0.99999999999636202</v>
      </c>
    </row>
    <row r="371" spans="1:8" x14ac:dyDescent="0.25">
      <c r="A371" s="19">
        <v>821</v>
      </c>
      <c r="B371" s="14">
        <v>0</v>
      </c>
      <c r="C371" s="15" t="s">
        <v>192</v>
      </c>
      <c r="D371" s="32" t="s">
        <v>193</v>
      </c>
      <c r="E371" s="32" t="s">
        <v>193</v>
      </c>
      <c r="F371" s="17">
        <v>30740</v>
      </c>
      <c r="G371" s="17">
        <v>30739.000000000004</v>
      </c>
      <c r="H371" s="17">
        <f t="shared" si="8"/>
        <v>0.99999999999636202</v>
      </c>
    </row>
    <row r="372" spans="1:8" x14ac:dyDescent="0.25">
      <c r="A372" s="19">
        <v>904</v>
      </c>
      <c r="B372" s="14">
        <v>0</v>
      </c>
      <c r="C372" s="15" t="s">
        <v>194</v>
      </c>
      <c r="D372" s="32" t="s">
        <v>195</v>
      </c>
      <c r="E372" s="32" t="s">
        <v>195</v>
      </c>
      <c r="F372" s="17">
        <v>37700</v>
      </c>
      <c r="G372" s="17">
        <v>37699</v>
      </c>
      <c r="H372" s="17">
        <f t="shared" si="8"/>
        <v>1</v>
      </c>
    </row>
    <row r="373" spans="1:8" x14ac:dyDescent="0.25">
      <c r="A373" s="13">
        <v>1342</v>
      </c>
      <c r="B373" s="14"/>
      <c r="C373" s="15" t="s">
        <v>196</v>
      </c>
      <c r="D373" s="32" t="s">
        <v>195</v>
      </c>
      <c r="E373" s="32" t="s">
        <v>195</v>
      </c>
      <c r="F373" s="17">
        <v>64588.800000000003</v>
      </c>
      <c r="G373" s="17">
        <v>64587.8</v>
      </c>
      <c r="H373" s="17">
        <f t="shared" si="8"/>
        <v>1</v>
      </c>
    </row>
    <row r="374" spans="1:8" x14ac:dyDescent="0.25">
      <c r="A374" s="13">
        <v>1343</v>
      </c>
      <c r="B374" s="14"/>
      <c r="C374" s="15" t="s">
        <v>197</v>
      </c>
      <c r="D374" s="32" t="s">
        <v>198</v>
      </c>
      <c r="E374" s="32" t="s">
        <v>198</v>
      </c>
      <c r="F374" s="17">
        <v>9164</v>
      </c>
      <c r="G374" s="17">
        <v>9163</v>
      </c>
      <c r="H374" s="17">
        <f t="shared" si="8"/>
        <v>1</v>
      </c>
    </row>
    <row r="375" spans="1:8" x14ac:dyDescent="0.25">
      <c r="A375" s="13">
        <v>1364</v>
      </c>
      <c r="B375" s="14"/>
      <c r="C375" s="15" t="s">
        <v>199</v>
      </c>
      <c r="D375" s="32" t="s">
        <v>198</v>
      </c>
      <c r="E375" s="32" t="s">
        <v>198</v>
      </c>
      <c r="F375" s="17">
        <v>9164</v>
      </c>
      <c r="G375" s="17">
        <v>9163</v>
      </c>
      <c r="H375" s="17">
        <f t="shared" si="8"/>
        <v>1</v>
      </c>
    </row>
    <row r="376" spans="1:8" x14ac:dyDescent="0.25">
      <c r="A376" s="13">
        <v>1365</v>
      </c>
      <c r="B376" s="14"/>
      <c r="C376" s="15" t="s">
        <v>199</v>
      </c>
      <c r="D376" s="32" t="s">
        <v>198</v>
      </c>
      <c r="E376" s="32" t="s">
        <v>198</v>
      </c>
      <c r="F376" s="17">
        <v>9164</v>
      </c>
      <c r="G376" s="17">
        <v>9163</v>
      </c>
      <c r="H376" s="17">
        <f t="shared" si="8"/>
        <v>1</v>
      </c>
    </row>
    <row r="377" spans="1:8" x14ac:dyDescent="0.25">
      <c r="A377" s="13">
        <v>1366</v>
      </c>
      <c r="B377" s="14"/>
      <c r="C377" s="15" t="s">
        <v>199</v>
      </c>
      <c r="D377" s="32" t="s">
        <v>198</v>
      </c>
      <c r="E377" s="32" t="s">
        <v>198</v>
      </c>
      <c r="F377" s="17">
        <v>9164</v>
      </c>
      <c r="G377" s="17">
        <v>9163</v>
      </c>
      <c r="H377" s="17">
        <f t="shared" si="8"/>
        <v>1</v>
      </c>
    </row>
    <row r="378" spans="1:8" x14ac:dyDescent="0.25">
      <c r="A378" s="13">
        <v>1367</v>
      </c>
      <c r="B378" s="14"/>
      <c r="C378" s="15" t="s">
        <v>199</v>
      </c>
      <c r="D378" s="32" t="s">
        <v>198</v>
      </c>
      <c r="E378" s="32" t="s">
        <v>198</v>
      </c>
      <c r="F378" s="17">
        <v>9164</v>
      </c>
      <c r="G378" s="17">
        <v>9163</v>
      </c>
      <c r="H378" s="17">
        <f t="shared" si="8"/>
        <v>1</v>
      </c>
    </row>
    <row r="379" spans="1:8" x14ac:dyDescent="0.25">
      <c r="A379" s="13">
        <v>1368</v>
      </c>
      <c r="B379" s="14"/>
      <c r="C379" s="15" t="s">
        <v>199</v>
      </c>
      <c r="D379" s="32" t="s">
        <v>198</v>
      </c>
      <c r="E379" s="32" t="s">
        <v>198</v>
      </c>
      <c r="F379" s="17">
        <v>9164</v>
      </c>
      <c r="G379" s="17">
        <v>9163</v>
      </c>
      <c r="H379" s="17">
        <f t="shared" si="8"/>
        <v>1</v>
      </c>
    </row>
    <row r="380" spans="1:8" x14ac:dyDescent="0.25">
      <c r="A380" s="13">
        <v>1244</v>
      </c>
      <c r="B380" s="14"/>
      <c r="C380" s="15" t="s">
        <v>200</v>
      </c>
      <c r="D380" s="32" t="s">
        <v>201</v>
      </c>
      <c r="E380" s="32" t="s">
        <v>201</v>
      </c>
      <c r="F380" s="17">
        <v>15000.01</v>
      </c>
      <c r="G380" s="17">
        <v>14999.010000000002</v>
      </c>
      <c r="H380" s="17">
        <f t="shared" si="8"/>
        <v>0.99999999999818101</v>
      </c>
    </row>
    <row r="381" spans="1:8" x14ac:dyDescent="0.25">
      <c r="A381" s="13">
        <v>1245</v>
      </c>
      <c r="B381" s="14"/>
      <c r="C381" s="15" t="s">
        <v>202</v>
      </c>
      <c r="D381" s="32" t="s">
        <v>201</v>
      </c>
      <c r="E381" s="32" t="s">
        <v>201</v>
      </c>
      <c r="F381" s="17">
        <v>20648</v>
      </c>
      <c r="G381" s="17">
        <v>20646.999999999996</v>
      </c>
      <c r="H381" s="17">
        <f t="shared" si="8"/>
        <v>1.000000000003638</v>
      </c>
    </row>
    <row r="382" spans="1:8" x14ac:dyDescent="0.25">
      <c r="A382" s="13">
        <v>1240</v>
      </c>
      <c r="B382" s="14"/>
      <c r="C382" s="15" t="s">
        <v>203</v>
      </c>
      <c r="D382" s="32">
        <v>41110</v>
      </c>
      <c r="E382" s="32">
        <v>41110</v>
      </c>
      <c r="F382" s="17">
        <v>20300</v>
      </c>
      <c r="G382" s="17">
        <v>20299</v>
      </c>
      <c r="H382" s="17">
        <f t="shared" si="8"/>
        <v>1</v>
      </c>
    </row>
    <row r="383" spans="1:8" x14ac:dyDescent="0.25">
      <c r="A383" s="26" t="s">
        <v>24</v>
      </c>
      <c r="B383" s="14"/>
      <c r="C383" s="15" t="s">
        <v>203</v>
      </c>
      <c r="D383" s="32">
        <v>41110</v>
      </c>
      <c r="E383" s="32">
        <v>41110</v>
      </c>
      <c r="F383" s="17">
        <v>20300</v>
      </c>
      <c r="G383" s="17">
        <v>20299</v>
      </c>
      <c r="H383" s="17">
        <f t="shared" si="8"/>
        <v>1</v>
      </c>
    </row>
    <row r="384" spans="1:8" x14ac:dyDescent="0.25">
      <c r="A384" s="13">
        <v>413</v>
      </c>
      <c r="B384" s="14"/>
      <c r="C384" s="15" t="s">
        <v>203</v>
      </c>
      <c r="D384" s="32">
        <v>41110</v>
      </c>
      <c r="E384" s="32">
        <v>41110</v>
      </c>
      <c r="F384" s="17">
        <v>20300</v>
      </c>
      <c r="G384" s="17">
        <v>20299</v>
      </c>
      <c r="H384" s="17">
        <f t="shared" si="8"/>
        <v>1</v>
      </c>
    </row>
    <row r="385" spans="1:8" x14ac:dyDescent="0.25">
      <c r="A385" s="13">
        <v>1430</v>
      </c>
      <c r="B385" s="14"/>
      <c r="C385" s="15" t="s">
        <v>204</v>
      </c>
      <c r="D385" s="32">
        <v>41110</v>
      </c>
      <c r="E385" s="32">
        <v>41110</v>
      </c>
      <c r="F385" s="17">
        <v>8003.9999999999991</v>
      </c>
      <c r="G385" s="17">
        <v>8002.9999999999982</v>
      </c>
      <c r="H385" s="17">
        <f t="shared" si="8"/>
        <v>1.0000000000009095</v>
      </c>
    </row>
    <row r="386" spans="1:8" x14ac:dyDescent="0.25">
      <c r="A386" s="13">
        <v>1431</v>
      </c>
      <c r="B386" s="14"/>
      <c r="C386" s="15" t="s">
        <v>204</v>
      </c>
      <c r="D386" s="32">
        <v>41110</v>
      </c>
      <c r="E386" s="32">
        <v>41110</v>
      </c>
      <c r="F386" s="17">
        <v>8003.9999999999991</v>
      </c>
      <c r="G386" s="17">
        <v>8002.9999999999982</v>
      </c>
      <c r="H386" s="17">
        <f t="shared" si="8"/>
        <v>1.0000000000009095</v>
      </c>
    </row>
    <row r="387" spans="1:8" x14ac:dyDescent="0.25">
      <c r="A387" s="13">
        <v>1432</v>
      </c>
      <c r="B387" s="14"/>
      <c r="C387" s="15" t="s">
        <v>204</v>
      </c>
      <c r="D387" s="32">
        <v>41110</v>
      </c>
      <c r="E387" s="32">
        <v>41110</v>
      </c>
      <c r="F387" s="17">
        <v>8003.9999999999991</v>
      </c>
      <c r="G387" s="17">
        <v>8002.9999999999982</v>
      </c>
      <c r="H387" s="17">
        <f t="shared" si="8"/>
        <v>1.0000000000009095</v>
      </c>
    </row>
    <row r="388" spans="1:8" x14ac:dyDescent="0.25">
      <c r="A388" s="13">
        <v>1473</v>
      </c>
      <c r="B388" s="14"/>
      <c r="C388" s="15" t="s">
        <v>204</v>
      </c>
      <c r="D388" s="32">
        <v>41110</v>
      </c>
      <c r="E388" s="32">
        <v>41110</v>
      </c>
      <c r="F388" s="17">
        <v>8003.9999999999991</v>
      </c>
      <c r="G388" s="17">
        <v>8002.9999999999982</v>
      </c>
      <c r="H388" s="17">
        <f t="shared" si="8"/>
        <v>1.0000000000009095</v>
      </c>
    </row>
    <row r="389" spans="1:8" x14ac:dyDescent="0.25">
      <c r="A389" s="13">
        <v>1323</v>
      </c>
      <c r="B389" s="14"/>
      <c r="C389" s="15" t="s">
        <v>205</v>
      </c>
      <c r="D389" s="32">
        <v>44043</v>
      </c>
      <c r="E389" s="32">
        <v>44043</v>
      </c>
      <c r="F389" s="17">
        <v>4000</v>
      </c>
      <c r="G389" s="17">
        <v>2266.1</v>
      </c>
      <c r="H389" s="17">
        <f t="shared" si="8"/>
        <v>1733.9</v>
      </c>
    </row>
    <row r="390" spans="1:8" x14ac:dyDescent="0.25">
      <c r="A390" s="13">
        <v>1324</v>
      </c>
      <c r="B390" s="14"/>
      <c r="C390" s="15" t="s">
        <v>205</v>
      </c>
      <c r="D390" s="32">
        <v>44043</v>
      </c>
      <c r="E390" s="32">
        <v>44043</v>
      </c>
      <c r="F390" s="17">
        <v>4000</v>
      </c>
      <c r="G390" s="17">
        <v>2266.1</v>
      </c>
      <c r="H390" s="17">
        <f t="shared" si="8"/>
        <v>1733.9</v>
      </c>
    </row>
    <row r="391" spans="1:8" x14ac:dyDescent="0.25">
      <c r="A391" s="26" t="s">
        <v>37</v>
      </c>
      <c r="B391" s="14"/>
      <c r="C391" s="15" t="s">
        <v>205</v>
      </c>
      <c r="D391" s="32">
        <v>44043</v>
      </c>
      <c r="E391" s="32">
        <v>44043</v>
      </c>
      <c r="F391" s="17">
        <v>4000</v>
      </c>
      <c r="G391" s="17">
        <v>2266.1</v>
      </c>
      <c r="H391" s="17">
        <f t="shared" si="8"/>
        <v>1733.9</v>
      </c>
    </row>
    <row r="392" spans="1:8" x14ac:dyDescent="0.25">
      <c r="A392" s="26" t="s">
        <v>38</v>
      </c>
      <c r="B392" s="14"/>
      <c r="C392" s="15" t="s">
        <v>205</v>
      </c>
      <c r="D392" s="32">
        <v>44043</v>
      </c>
      <c r="E392" s="32">
        <v>44043</v>
      </c>
      <c r="F392" s="17">
        <v>3500</v>
      </c>
      <c r="G392" s="17">
        <v>1982.7666666666664</v>
      </c>
      <c r="H392" s="17">
        <f t="shared" si="8"/>
        <v>1517.2333333333336</v>
      </c>
    </row>
    <row r="393" spans="1:8" x14ac:dyDescent="0.25">
      <c r="A393" s="13">
        <v>1326</v>
      </c>
      <c r="B393" s="14"/>
      <c r="C393" s="15" t="s">
        <v>205</v>
      </c>
      <c r="D393" s="32">
        <v>44043</v>
      </c>
      <c r="E393" s="32">
        <v>44043</v>
      </c>
      <c r="F393" s="17">
        <v>3500</v>
      </c>
      <c r="G393" s="17">
        <v>1982.7666666666664</v>
      </c>
      <c r="H393" s="17">
        <f t="shared" si="8"/>
        <v>1517.2333333333336</v>
      </c>
    </row>
    <row r="394" spans="1:8" x14ac:dyDescent="0.25">
      <c r="A394" s="13">
        <v>1327</v>
      </c>
      <c r="B394" s="14"/>
      <c r="C394" s="15" t="s">
        <v>206</v>
      </c>
      <c r="D394" s="32">
        <v>44414</v>
      </c>
      <c r="E394" s="32">
        <v>44414</v>
      </c>
      <c r="F394" s="17">
        <v>27140</v>
      </c>
      <c r="G394" s="17">
        <v>9950.9666666666672</v>
      </c>
      <c r="H394" s="17">
        <f t="shared" si="8"/>
        <v>17189.033333333333</v>
      </c>
    </row>
    <row r="395" spans="1:8" x14ac:dyDescent="0.25">
      <c r="A395" s="13">
        <v>1340</v>
      </c>
      <c r="B395" s="14"/>
      <c r="C395" s="15" t="s">
        <v>207</v>
      </c>
      <c r="D395" s="32">
        <v>44761</v>
      </c>
      <c r="E395" s="32">
        <v>44761</v>
      </c>
      <c r="F395" s="17">
        <v>6904.58</v>
      </c>
      <c r="G395" s="17">
        <v>1265.6563333333334</v>
      </c>
      <c r="H395" s="17">
        <f t="shared" si="8"/>
        <v>5638.9236666666666</v>
      </c>
    </row>
    <row r="396" spans="1:8" x14ac:dyDescent="0.25">
      <c r="A396" s="13">
        <v>1367</v>
      </c>
      <c r="B396" s="14"/>
      <c r="C396" s="15" t="s">
        <v>207</v>
      </c>
      <c r="D396" s="32">
        <v>44761</v>
      </c>
      <c r="E396" s="32">
        <v>44761</v>
      </c>
      <c r="F396" s="17">
        <v>6904.58</v>
      </c>
      <c r="G396" s="17">
        <v>1265.6563333333334</v>
      </c>
      <c r="H396" s="17">
        <f t="shared" si="8"/>
        <v>5638.9236666666666</v>
      </c>
    </row>
    <row r="397" spans="1:8" x14ac:dyDescent="0.25">
      <c r="A397" s="13">
        <v>1368</v>
      </c>
      <c r="B397" s="14"/>
      <c r="C397" s="15" t="s">
        <v>207</v>
      </c>
      <c r="D397" s="32">
        <v>44761</v>
      </c>
      <c r="E397" s="32">
        <v>44761</v>
      </c>
      <c r="F397" s="17">
        <v>6904.58</v>
      </c>
      <c r="G397" s="17">
        <v>1265.6563333333334</v>
      </c>
      <c r="H397" s="17">
        <f t="shared" si="8"/>
        <v>5638.9236666666666</v>
      </c>
    </row>
    <row r="398" spans="1:8" x14ac:dyDescent="0.25">
      <c r="A398" s="13">
        <v>1244</v>
      </c>
      <c r="B398" s="14"/>
      <c r="C398" s="15" t="s">
        <v>208</v>
      </c>
      <c r="D398" s="32">
        <v>44761</v>
      </c>
      <c r="E398" s="32">
        <v>44761</v>
      </c>
      <c r="F398" s="17">
        <v>30922.880000000001</v>
      </c>
      <c r="G398" s="17">
        <v>5669.0113333333338</v>
      </c>
      <c r="H398" s="17">
        <f t="shared" si="8"/>
        <v>25253.868666666669</v>
      </c>
    </row>
    <row r="399" spans="1:8" x14ac:dyDescent="0.25">
      <c r="A399" s="13">
        <v>1245</v>
      </c>
      <c r="B399" s="14"/>
      <c r="C399" s="15" t="s">
        <v>209</v>
      </c>
      <c r="D399" s="32">
        <v>45028</v>
      </c>
      <c r="E399" s="32">
        <v>45028</v>
      </c>
      <c r="F399" s="17">
        <v>47790</v>
      </c>
      <c r="G399" s="17">
        <v>1592.9666666666665</v>
      </c>
      <c r="H399" s="17">
        <f t="shared" si="8"/>
        <v>46197.033333333333</v>
      </c>
    </row>
    <row r="400" spans="1:8" x14ac:dyDescent="0.25">
      <c r="A400" s="13">
        <v>1246</v>
      </c>
      <c r="B400" s="14"/>
      <c r="C400" s="15" t="s">
        <v>209</v>
      </c>
      <c r="D400" s="32">
        <v>45028</v>
      </c>
      <c r="E400" s="32">
        <v>45028</v>
      </c>
      <c r="F400" s="17">
        <v>47790</v>
      </c>
      <c r="G400" s="17">
        <v>1592.9666666666665</v>
      </c>
      <c r="H400" s="17">
        <f t="shared" si="8"/>
        <v>46197.033333333333</v>
      </c>
    </row>
    <row r="401" spans="1:8" x14ac:dyDescent="0.25">
      <c r="A401" s="13">
        <v>1247</v>
      </c>
      <c r="B401" s="14"/>
      <c r="C401" s="15" t="s">
        <v>209</v>
      </c>
      <c r="D401" s="32">
        <v>45028</v>
      </c>
      <c r="E401" s="32">
        <v>45028</v>
      </c>
      <c r="F401" s="17">
        <v>47790</v>
      </c>
      <c r="G401" s="17">
        <v>1592.9666666666665</v>
      </c>
      <c r="H401" s="17">
        <f t="shared" si="8"/>
        <v>46197.033333333333</v>
      </c>
    </row>
    <row r="402" spans="1:8" x14ac:dyDescent="0.25">
      <c r="A402" s="13">
        <v>1248</v>
      </c>
      <c r="B402" s="14"/>
      <c r="C402" s="15" t="s">
        <v>210</v>
      </c>
      <c r="D402" s="32">
        <v>45028</v>
      </c>
      <c r="E402" s="32">
        <v>45028</v>
      </c>
      <c r="F402" s="17">
        <v>3307.4928</v>
      </c>
      <c r="G402" s="17">
        <v>110.21642666666666</v>
      </c>
      <c r="H402" s="17">
        <f t="shared" si="8"/>
        <v>3197.2763733333331</v>
      </c>
    </row>
    <row r="403" spans="1:8" x14ac:dyDescent="0.25">
      <c r="A403" s="13">
        <v>1249</v>
      </c>
      <c r="B403" s="14"/>
      <c r="C403" s="15" t="s">
        <v>210</v>
      </c>
      <c r="D403" s="32">
        <v>45028</v>
      </c>
      <c r="E403" s="32">
        <v>45028</v>
      </c>
      <c r="F403" s="17">
        <v>3769.4982</v>
      </c>
      <c r="G403" s="17">
        <v>125.61660666666667</v>
      </c>
      <c r="H403" s="17">
        <f t="shared" si="8"/>
        <v>3643.8815933333335</v>
      </c>
    </row>
    <row r="404" spans="1:8" x14ac:dyDescent="0.25">
      <c r="A404" s="13"/>
      <c r="B404" s="14"/>
      <c r="C404" s="15"/>
      <c r="D404" s="16"/>
      <c r="E404" s="16"/>
      <c r="F404" s="17"/>
      <c r="G404" s="17"/>
      <c r="H404" s="17"/>
    </row>
    <row r="405" spans="1:8" x14ac:dyDescent="0.25">
      <c r="A405" s="19"/>
      <c r="B405" s="14"/>
      <c r="C405" s="15"/>
      <c r="D405" s="16"/>
      <c r="E405" s="16"/>
      <c r="F405" s="17"/>
      <c r="G405" s="17"/>
      <c r="H405" s="17"/>
    </row>
    <row r="406" spans="1:8" ht="15" customHeight="1" x14ac:dyDescent="0.25">
      <c r="A406" s="35" t="s">
        <v>211</v>
      </c>
      <c r="B406" s="35"/>
      <c r="C406" s="35"/>
      <c r="D406" s="7"/>
      <c r="E406" s="21"/>
      <c r="F406" s="21">
        <f>SUM(F407:F413)</f>
        <v>444246.39999999991</v>
      </c>
      <c r="G406" s="21">
        <f>SUM(G407:G413)</f>
        <v>44423.94000000001</v>
      </c>
      <c r="H406" s="21">
        <f>SUM(H407:H413)</f>
        <v>399822.46000000008</v>
      </c>
    </row>
    <row r="407" spans="1:8" x14ac:dyDescent="0.25">
      <c r="A407" s="19">
        <v>2012</v>
      </c>
      <c r="B407" s="14"/>
      <c r="C407" s="15" t="s">
        <v>212</v>
      </c>
      <c r="D407" s="16">
        <v>44904</v>
      </c>
      <c r="E407" s="16">
        <v>44904</v>
      </c>
      <c r="F407" s="17">
        <v>205910</v>
      </c>
      <c r="G407" s="17">
        <v>20590.900000000001</v>
      </c>
      <c r="H407" s="17">
        <f t="shared" ref="H407:H413" si="9">F407-G407</f>
        <v>185319.1</v>
      </c>
    </row>
    <row r="408" spans="1:8" x14ac:dyDescent="0.25">
      <c r="A408" s="19">
        <v>2012</v>
      </c>
      <c r="B408" s="14"/>
      <c r="C408" s="15" t="s">
        <v>213</v>
      </c>
      <c r="D408" s="16">
        <v>44904</v>
      </c>
      <c r="E408" s="16">
        <v>44904</v>
      </c>
      <c r="F408" s="17">
        <v>103781</v>
      </c>
      <c r="G408" s="17">
        <v>10378</v>
      </c>
      <c r="H408" s="17">
        <f t="shared" si="9"/>
        <v>93403</v>
      </c>
    </row>
    <row r="409" spans="1:8" x14ac:dyDescent="0.25">
      <c r="A409" s="19">
        <v>2012</v>
      </c>
      <c r="B409" s="14"/>
      <c r="C409" s="15" t="s">
        <v>213</v>
      </c>
      <c r="D409" s="16">
        <v>44904</v>
      </c>
      <c r="E409" s="16">
        <v>44904</v>
      </c>
      <c r="F409" s="17">
        <v>103781</v>
      </c>
      <c r="G409" s="17">
        <v>10378</v>
      </c>
      <c r="H409" s="17">
        <f t="shared" si="9"/>
        <v>93403</v>
      </c>
    </row>
    <row r="410" spans="1:8" x14ac:dyDescent="0.25">
      <c r="A410" s="19">
        <v>2012</v>
      </c>
      <c r="B410" s="14"/>
      <c r="C410" s="15" t="s">
        <v>214</v>
      </c>
      <c r="D410" s="16">
        <v>44907</v>
      </c>
      <c r="E410" s="16">
        <v>44907</v>
      </c>
      <c r="F410" s="17">
        <v>7693.6</v>
      </c>
      <c r="G410" s="17">
        <v>769.26</v>
      </c>
      <c r="H410" s="17">
        <f t="shared" si="9"/>
        <v>6924.34</v>
      </c>
    </row>
    <row r="411" spans="1:8" x14ac:dyDescent="0.25">
      <c r="A411" s="19">
        <v>2012</v>
      </c>
      <c r="B411" s="14"/>
      <c r="C411" s="15" t="s">
        <v>214</v>
      </c>
      <c r="D411" s="16">
        <v>44907</v>
      </c>
      <c r="E411" s="16">
        <v>44907</v>
      </c>
      <c r="F411" s="17">
        <v>7693.6</v>
      </c>
      <c r="G411" s="17">
        <v>769.26</v>
      </c>
      <c r="H411" s="17">
        <f t="shared" si="9"/>
        <v>6924.34</v>
      </c>
    </row>
    <row r="412" spans="1:8" x14ac:dyDescent="0.25">
      <c r="A412" s="19">
        <v>2012</v>
      </c>
      <c r="B412" s="14"/>
      <c r="C412" s="15" t="s">
        <v>214</v>
      </c>
      <c r="D412" s="16">
        <v>44907</v>
      </c>
      <c r="E412" s="16">
        <v>44907</v>
      </c>
      <c r="F412" s="17">
        <v>7693.6</v>
      </c>
      <c r="G412" s="17">
        <v>769.26</v>
      </c>
      <c r="H412" s="17">
        <f t="shared" si="9"/>
        <v>6924.34</v>
      </c>
    </row>
    <row r="413" spans="1:8" x14ac:dyDescent="0.25">
      <c r="A413" s="19">
        <v>2012</v>
      </c>
      <c r="B413" s="14"/>
      <c r="C413" s="15" t="s">
        <v>214</v>
      </c>
      <c r="D413" s="16">
        <v>44907</v>
      </c>
      <c r="E413" s="16">
        <v>44907</v>
      </c>
      <c r="F413" s="17">
        <v>7693.6</v>
      </c>
      <c r="G413" s="17">
        <v>769.26</v>
      </c>
      <c r="H413" s="17">
        <f t="shared" si="9"/>
        <v>6924.34</v>
      </c>
    </row>
    <row r="414" spans="1:8" x14ac:dyDescent="0.25">
      <c r="A414" s="19"/>
      <c r="B414" s="14"/>
      <c r="C414" s="15"/>
      <c r="D414" s="16"/>
      <c r="E414" s="16"/>
      <c r="F414" s="17"/>
      <c r="G414" s="17"/>
      <c r="H414" s="17"/>
    </row>
    <row r="415" spans="1:8" ht="27.6" x14ac:dyDescent="0.25">
      <c r="A415" s="7" t="s">
        <v>2</v>
      </c>
      <c r="B415" s="7" t="s">
        <v>3</v>
      </c>
      <c r="C415" s="7" t="s">
        <v>4</v>
      </c>
      <c r="D415" s="7" t="s">
        <v>5</v>
      </c>
      <c r="E415" s="7" t="s">
        <v>6</v>
      </c>
      <c r="F415" s="8" t="s">
        <v>7</v>
      </c>
      <c r="G415" s="9" t="s">
        <v>8</v>
      </c>
      <c r="H415" s="8" t="s">
        <v>9</v>
      </c>
    </row>
    <row r="416" spans="1:8" ht="15" customHeight="1" x14ac:dyDescent="0.25">
      <c r="A416" s="35" t="s">
        <v>215</v>
      </c>
      <c r="B416" s="35"/>
      <c r="C416" s="35"/>
      <c r="D416" s="7"/>
      <c r="E416" s="21"/>
      <c r="F416" s="21">
        <f>SUM(F417:F424)</f>
        <v>1160948.5</v>
      </c>
      <c r="G416" s="21">
        <f>SUM(G417:G424)</f>
        <v>328850</v>
      </c>
      <c r="H416" s="21">
        <f>SUM(H417:H424)</f>
        <v>832098.5</v>
      </c>
    </row>
    <row r="417" spans="1:8" x14ac:dyDescent="0.25">
      <c r="A417" s="19">
        <v>1202</v>
      </c>
      <c r="B417" s="14"/>
      <c r="C417" s="15" t="s">
        <v>216</v>
      </c>
      <c r="D417" s="16">
        <v>42724</v>
      </c>
      <c r="E417" s="16">
        <v>42724</v>
      </c>
      <c r="F417" s="17">
        <v>215199</v>
      </c>
      <c r="G417" s="17">
        <v>150638.6</v>
      </c>
      <c r="H417" s="17">
        <f t="shared" ref="H417:H424" si="10">F417-G417</f>
        <v>64560.399999999994</v>
      </c>
    </row>
    <row r="418" spans="1:8" x14ac:dyDescent="0.25">
      <c r="A418" s="19">
        <v>1203</v>
      </c>
      <c r="B418" s="14"/>
      <c r="C418" s="15" t="s">
        <v>217</v>
      </c>
      <c r="D418" s="16">
        <v>42724</v>
      </c>
      <c r="E418" s="16">
        <v>42724</v>
      </c>
      <c r="F418" s="17">
        <v>16116</v>
      </c>
      <c r="G418" s="17">
        <v>11280.5</v>
      </c>
      <c r="H418" s="17">
        <f t="shared" si="10"/>
        <v>4835.5</v>
      </c>
    </row>
    <row r="419" spans="1:8" x14ac:dyDescent="0.25">
      <c r="A419" s="19">
        <v>1204</v>
      </c>
      <c r="B419" s="14"/>
      <c r="C419" s="15" t="s">
        <v>218</v>
      </c>
      <c r="D419" s="16">
        <v>42724</v>
      </c>
      <c r="E419" s="16">
        <v>42724</v>
      </c>
      <c r="F419" s="17">
        <v>17700</v>
      </c>
      <c r="G419" s="17">
        <v>5604.6833333333334</v>
      </c>
      <c r="H419" s="17">
        <f t="shared" si="10"/>
        <v>12095.316666666666</v>
      </c>
    </row>
    <row r="420" spans="1:8" x14ac:dyDescent="0.25">
      <c r="A420" s="19">
        <v>1205</v>
      </c>
      <c r="B420" s="14"/>
      <c r="C420" s="15" t="s">
        <v>219</v>
      </c>
      <c r="D420" s="16">
        <v>42724</v>
      </c>
      <c r="E420" s="16">
        <v>42724</v>
      </c>
      <c r="F420" s="17">
        <v>22420</v>
      </c>
      <c r="G420" s="17">
        <v>7099.35</v>
      </c>
      <c r="H420" s="17">
        <f t="shared" si="10"/>
        <v>15320.65</v>
      </c>
    </row>
    <row r="421" spans="1:8" x14ac:dyDescent="0.25">
      <c r="A421" s="19">
        <v>1206</v>
      </c>
      <c r="B421" s="14"/>
      <c r="C421" s="15" t="s">
        <v>216</v>
      </c>
      <c r="D421" s="16">
        <v>42724</v>
      </c>
      <c r="E421" s="16">
        <v>42724</v>
      </c>
      <c r="F421" s="17">
        <v>272904.5</v>
      </c>
      <c r="G421" s="17">
        <v>50032.308333333334</v>
      </c>
      <c r="H421" s="17">
        <f t="shared" si="10"/>
        <v>222872.19166666665</v>
      </c>
    </row>
    <row r="422" spans="1:8" x14ac:dyDescent="0.25">
      <c r="A422" s="19">
        <v>1207</v>
      </c>
      <c r="B422" s="14"/>
      <c r="C422" s="15" t="s">
        <v>216</v>
      </c>
      <c r="D422" s="16">
        <v>42724</v>
      </c>
      <c r="E422" s="16">
        <v>42724</v>
      </c>
      <c r="F422" s="17">
        <v>272904.5</v>
      </c>
      <c r="G422" s="17">
        <v>50032.308333333334</v>
      </c>
      <c r="H422" s="17">
        <f t="shared" si="10"/>
        <v>222872.19166666665</v>
      </c>
    </row>
    <row r="423" spans="1:8" x14ac:dyDescent="0.25">
      <c r="A423" s="19">
        <v>1208</v>
      </c>
      <c r="B423" s="14"/>
      <c r="C423" s="15" t="s">
        <v>216</v>
      </c>
      <c r="D423" s="16">
        <v>42724</v>
      </c>
      <c r="E423" s="16">
        <v>42724</v>
      </c>
      <c r="F423" s="17">
        <v>272904.5</v>
      </c>
      <c r="G423" s="17">
        <v>50032.308333333334</v>
      </c>
      <c r="H423" s="17">
        <f t="shared" si="10"/>
        <v>222872.19166666665</v>
      </c>
    </row>
    <row r="424" spans="1:8" x14ac:dyDescent="0.25">
      <c r="A424" s="19">
        <v>1227</v>
      </c>
      <c r="B424" s="14"/>
      <c r="C424" s="15" t="s">
        <v>220</v>
      </c>
      <c r="D424" s="16">
        <v>41703</v>
      </c>
      <c r="E424" s="16">
        <v>41703</v>
      </c>
      <c r="F424" s="17">
        <v>70800</v>
      </c>
      <c r="G424" s="17">
        <v>4129.9416666666666</v>
      </c>
      <c r="H424" s="17">
        <f t="shared" si="10"/>
        <v>66670.058333333334</v>
      </c>
    </row>
    <row r="425" spans="1:8" x14ac:dyDescent="0.25">
      <c r="A425" s="19"/>
      <c r="B425" s="14"/>
      <c r="C425" s="15"/>
      <c r="D425" s="16"/>
      <c r="E425" s="16"/>
      <c r="F425" s="17"/>
      <c r="G425" s="17"/>
      <c r="H425" s="17"/>
    </row>
    <row r="426" spans="1:8" ht="15" customHeight="1" x14ac:dyDescent="0.25">
      <c r="A426" s="35" t="s">
        <v>221</v>
      </c>
      <c r="B426" s="35"/>
      <c r="C426" s="35"/>
      <c r="D426" s="7"/>
      <c r="E426" s="21"/>
      <c r="F426" s="21">
        <f>SUM(F427:F1109)</f>
        <v>63729294.44916413</v>
      </c>
      <c r="G426" s="21">
        <f>SUM(G427:G1109)</f>
        <v>44400031.762152724</v>
      </c>
      <c r="H426" s="21">
        <f>SUM(H427:H1109)</f>
        <v>19329262.687011067</v>
      </c>
    </row>
    <row r="427" spans="1:8" x14ac:dyDescent="0.25">
      <c r="A427" s="19">
        <v>1188</v>
      </c>
      <c r="B427" s="14"/>
      <c r="C427" s="15" t="s">
        <v>222</v>
      </c>
      <c r="D427" s="32">
        <v>39072</v>
      </c>
      <c r="E427" s="32">
        <v>39072</v>
      </c>
      <c r="F427" s="17">
        <v>3316.16</v>
      </c>
      <c r="G427" s="17">
        <v>3315.16</v>
      </c>
      <c r="H427" s="17">
        <f t="shared" ref="H427:H490" si="11">F427-G427</f>
        <v>1</v>
      </c>
    </row>
    <row r="428" spans="1:8" x14ac:dyDescent="0.25">
      <c r="A428" s="19">
        <v>1197</v>
      </c>
      <c r="B428" s="14"/>
      <c r="C428" s="15" t="s">
        <v>223</v>
      </c>
      <c r="D428" s="32">
        <v>39072</v>
      </c>
      <c r="E428" s="32">
        <v>39072</v>
      </c>
      <c r="F428" s="17">
        <v>7537.16</v>
      </c>
      <c r="G428" s="17">
        <v>7536.16</v>
      </c>
      <c r="H428" s="17">
        <f t="shared" si="11"/>
        <v>1</v>
      </c>
    </row>
    <row r="429" spans="1:8" x14ac:dyDescent="0.25">
      <c r="A429" s="19"/>
      <c r="B429" s="14"/>
      <c r="C429" s="15" t="s">
        <v>223</v>
      </c>
      <c r="D429" s="32">
        <v>39072</v>
      </c>
      <c r="E429" s="32">
        <v>39072</v>
      </c>
      <c r="F429" s="17">
        <v>7537.16</v>
      </c>
      <c r="G429" s="17">
        <v>7536.16</v>
      </c>
      <c r="H429" s="17">
        <f t="shared" si="11"/>
        <v>1</v>
      </c>
    </row>
    <row r="430" spans="1:8" x14ac:dyDescent="0.25">
      <c r="A430" s="19"/>
      <c r="B430" s="14"/>
      <c r="C430" s="15" t="s">
        <v>223</v>
      </c>
      <c r="D430" s="32">
        <v>39072</v>
      </c>
      <c r="E430" s="32">
        <v>39072</v>
      </c>
      <c r="F430" s="17">
        <v>7537.16</v>
      </c>
      <c r="G430" s="17">
        <v>7536.16</v>
      </c>
      <c r="H430" s="17">
        <f t="shared" si="11"/>
        <v>1</v>
      </c>
    </row>
    <row r="431" spans="1:8" x14ac:dyDescent="0.25">
      <c r="A431" s="19"/>
      <c r="B431" s="14"/>
      <c r="C431" s="15" t="s">
        <v>223</v>
      </c>
      <c r="D431" s="32">
        <v>39072</v>
      </c>
      <c r="E431" s="32">
        <v>39072</v>
      </c>
      <c r="F431" s="17">
        <v>7537.16</v>
      </c>
      <c r="G431" s="17">
        <v>7536.16</v>
      </c>
      <c r="H431" s="17">
        <f t="shared" si="11"/>
        <v>1</v>
      </c>
    </row>
    <row r="432" spans="1:8" x14ac:dyDescent="0.25">
      <c r="A432" s="19"/>
      <c r="B432" s="14"/>
      <c r="C432" s="15" t="s">
        <v>35</v>
      </c>
      <c r="D432" s="32">
        <v>38754</v>
      </c>
      <c r="E432" s="32">
        <v>38754</v>
      </c>
      <c r="F432" s="17">
        <v>2635</v>
      </c>
      <c r="G432" s="17">
        <v>2634</v>
      </c>
      <c r="H432" s="17">
        <f t="shared" si="11"/>
        <v>1</v>
      </c>
    </row>
    <row r="433" spans="1:8" x14ac:dyDescent="0.25">
      <c r="A433" s="19"/>
      <c r="B433" s="14"/>
      <c r="C433" s="15" t="s">
        <v>185</v>
      </c>
      <c r="D433" s="32">
        <v>38785</v>
      </c>
      <c r="E433" s="32">
        <v>38785</v>
      </c>
      <c r="F433" s="17">
        <v>29750</v>
      </c>
      <c r="G433" s="17">
        <v>29749.000000000004</v>
      </c>
      <c r="H433" s="17">
        <f t="shared" si="11"/>
        <v>0.99999999999636202</v>
      </c>
    </row>
    <row r="434" spans="1:8" x14ac:dyDescent="0.25">
      <c r="A434" s="19"/>
      <c r="B434" s="14"/>
      <c r="C434" s="15" t="s">
        <v>224</v>
      </c>
      <c r="D434" s="32" t="s">
        <v>225</v>
      </c>
      <c r="E434" s="32" t="s">
        <v>225</v>
      </c>
      <c r="F434" s="17">
        <v>233906.16</v>
      </c>
      <c r="G434" s="17">
        <v>233905.16</v>
      </c>
      <c r="H434" s="17">
        <f t="shared" si="11"/>
        <v>1</v>
      </c>
    </row>
    <row r="435" spans="1:8" x14ac:dyDescent="0.25">
      <c r="A435" s="19"/>
      <c r="B435" s="14"/>
      <c r="C435" s="15" t="s">
        <v>226</v>
      </c>
      <c r="D435" s="32" t="s">
        <v>34</v>
      </c>
      <c r="E435" s="32" t="s">
        <v>34</v>
      </c>
      <c r="F435" s="17">
        <v>1</v>
      </c>
      <c r="G435" s="17">
        <v>0</v>
      </c>
      <c r="H435" s="17">
        <f t="shared" si="11"/>
        <v>1</v>
      </c>
    </row>
    <row r="436" spans="1:8" x14ac:dyDescent="0.25">
      <c r="A436" s="19"/>
      <c r="B436" s="14"/>
      <c r="C436" s="15" t="s">
        <v>224</v>
      </c>
      <c r="D436" s="32" t="s">
        <v>227</v>
      </c>
      <c r="E436" s="32" t="s">
        <v>227</v>
      </c>
      <c r="F436" s="17">
        <v>13499.99</v>
      </c>
      <c r="G436" s="17">
        <v>13498.989999999998</v>
      </c>
      <c r="H436" s="17">
        <f t="shared" si="11"/>
        <v>1.000000000001819</v>
      </c>
    </row>
    <row r="437" spans="1:8" x14ac:dyDescent="0.25">
      <c r="A437" s="19"/>
      <c r="B437" s="14"/>
      <c r="C437" s="15" t="s">
        <v>224</v>
      </c>
      <c r="D437" s="32" t="s">
        <v>228</v>
      </c>
      <c r="E437" s="32" t="s">
        <v>228</v>
      </c>
      <c r="F437" s="17">
        <v>37500</v>
      </c>
      <c r="G437" s="17">
        <v>37499</v>
      </c>
      <c r="H437" s="17">
        <f t="shared" si="11"/>
        <v>1</v>
      </c>
    </row>
    <row r="438" spans="1:8" x14ac:dyDescent="0.25">
      <c r="A438" s="19"/>
      <c r="B438" s="14"/>
      <c r="C438" s="15" t="s">
        <v>229</v>
      </c>
      <c r="D438" s="32" t="s">
        <v>230</v>
      </c>
      <c r="E438" s="32" t="s">
        <v>230</v>
      </c>
      <c r="F438" s="17">
        <v>4905</v>
      </c>
      <c r="G438" s="17">
        <v>4904</v>
      </c>
      <c r="H438" s="17">
        <f t="shared" si="11"/>
        <v>1</v>
      </c>
    </row>
    <row r="439" spans="1:8" x14ac:dyDescent="0.25">
      <c r="A439" s="19"/>
      <c r="B439" s="14"/>
      <c r="C439" s="15" t="s">
        <v>231</v>
      </c>
      <c r="D439" s="32" t="s">
        <v>232</v>
      </c>
      <c r="E439" s="32" t="s">
        <v>232</v>
      </c>
      <c r="F439" s="17">
        <v>23350.2</v>
      </c>
      <c r="G439" s="17">
        <v>23349.200000000001</v>
      </c>
      <c r="H439" s="17">
        <f t="shared" si="11"/>
        <v>1</v>
      </c>
    </row>
    <row r="440" spans="1:8" x14ac:dyDescent="0.25">
      <c r="A440" s="19"/>
      <c r="B440" s="14"/>
      <c r="C440" s="15" t="s">
        <v>233</v>
      </c>
      <c r="D440" s="32" t="s">
        <v>232</v>
      </c>
      <c r="E440" s="32" t="s">
        <v>232</v>
      </c>
      <c r="F440" s="17">
        <v>14330</v>
      </c>
      <c r="G440" s="17">
        <v>14329</v>
      </c>
      <c r="H440" s="17">
        <f t="shared" si="11"/>
        <v>1</v>
      </c>
    </row>
    <row r="441" spans="1:8" x14ac:dyDescent="0.25">
      <c r="A441" s="19"/>
      <c r="B441" s="14"/>
      <c r="C441" s="15" t="s">
        <v>234</v>
      </c>
      <c r="D441" s="32" t="s">
        <v>232</v>
      </c>
      <c r="E441" s="32" t="s">
        <v>232</v>
      </c>
      <c r="F441" s="17">
        <v>44650</v>
      </c>
      <c r="G441" s="17">
        <v>44649</v>
      </c>
      <c r="H441" s="17">
        <f t="shared" si="11"/>
        <v>1</v>
      </c>
    </row>
    <row r="442" spans="1:8" x14ac:dyDescent="0.25">
      <c r="A442" s="19"/>
      <c r="B442" s="14"/>
      <c r="C442" s="15" t="s">
        <v>235</v>
      </c>
      <c r="D442" s="32" t="s">
        <v>232</v>
      </c>
      <c r="E442" s="32" t="s">
        <v>232</v>
      </c>
      <c r="F442" s="17">
        <v>8440</v>
      </c>
      <c r="G442" s="17">
        <v>8439</v>
      </c>
      <c r="H442" s="17">
        <f t="shared" si="11"/>
        <v>1</v>
      </c>
    </row>
    <row r="443" spans="1:8" x14ac:dyDescent="0.25">
      <c r="A443" s="19"/>
      <c r="B443" s="14"/>
      <c r="C443" s="15" t="s">
        <v>235</v>
      </c>
      <c r="D443" s="32" t="s">
        <v>232</v>
      </c>
      <c r="E443" s="32" t="s">
        <v>232</v>
      </c>
      <c r="F443" s="17">
        <v>8440</v>
      </c>
      <c r="G443" s="17">
        <v>8439</v>
      </c>
      <c r="H443" s="17">
        <f t="shared" si="11"/>
        <v>1</v>
      </c>
    </row>
    <row r="444" spans="1:8" x14ac:dyDescent="0.25">
      <c r="A444" s="19"/>
      <c r="B444" s="14"/>
      <c r="C444" s="15" t="s">
        <v>235</v>
      </c>
      <c r="D444" s="32" t="s">
        <v>232</v>
      </c>
      <c r="E444" s="32" t="s">
        <v>232</v>
      </c>
      <c r="F444" s="17">
        <v>8440</v>
      </c>
      <c r="G444" s="17">
        <v>8439</v>
      </c>
      <c r="H444" s="17">
        <f t="shared" si="11"/>
        <v>1</v>
      </c>
    </row>
    <row r="445" spans="1:8" x14ac:dyDescent="0.25">
      <c r="A445" s="19"/>
      <c r="B445" s="14"/>
      <c r="C445" s="15" t="s">
        <v>236</v>
      </c>
      <c r="D445" s="32" t="s">
        <v>232</v>
      </c>
      <c r="E445" s="32" t="s">
        <v>232</v>
      </c>
      <c r="F445" s="17">
        <v>2552</v>
      </c>
      <c r="G445" s="17">
        <v>2551</v>
      </c>
      <c r="H445" s="17">
        <f t="shared" si="11"/>
        <v>1</v>
      </c>
    </row>
    <row r="446" spans="1:8" x14ac:dyDescent="0.25">
      <c r="A446" s="19"/>
      <c r="B446" s="14"/>
      <c r="C446" s="15" t="s">
        <v>235</v>
      </c>
      <c r="D446" s="32" t="s">
        <v>232</v>
      </c>
      <c r="E446" s="32" t="s">
        <v>232</v>
      </c>
      <c r="F446" s="17">
        <v>8059.5</v>
      </c>
      <c r="G446" s="17">
        <v>8058.5</v>
      </c>
      <c r="H446" s="17">
        <f t="shared" si="11"/>
        <v>1</v>
      </c>
    </row>
    <row r="447" spans="1:8" x14ac:dyDescent="0.25">
      <c r="A447" s="19"/>
      <c r="B447" s="14"/>
      <c r="C447" s="15" t="s">
        <v>237</v>
      </c>
      <c r="D447" s="32" t="s">
        <v>232</v>
      </c>
      <c r="E447" s="32" t="s">
        <v>232</v>
      </c>
      <c r="F447" s="17">
        <v>12664.04</v>
      </c>
      <c r="G447" s="17">
        <v>12663.04</v>
      </c>
      <c r="H447" s="17">
        <f t="shared" si="11"/>
        <v>1</v>
      </c>
    </row>
    <row r="448" spans="1:8" x14ac:dyDescent="0.25">
      <c r="A448" s="19"/>
      <c r="B448" s="14"/>
      <c r="C448" s="15" t="s">
        <v>238</v>
      </c>
      <c r="D448" s="32" t="s">
        <v>232</v>
      </c>
      <c r="E448" s="32" t="s">
        <v>232</v>
      </c>
      <c r="F448" s="17">
        <v>33301.74</v>
      </c>
      <c r="G448" s="17">
        <v>33300.74</v>
      </c>
      <c r="H448" s="17">
        <f t="shared" si="11"/>
        <v>1</v>
      </c>
    </row>
    <row r="449" spans="1:8" x14ac:dyDescent="0.25">
      <c r="A449" s="19"/>
      <c r="B449" s="14"/>
      <c r="C449" s="15" t="s">
        <v>239</v>
      </c>
      <c r="D449" s="32" t="s">
        <v>232</v>
      </c>
      <c r="E449" s="32" t="s">
        <v>232</v>
      </c>
      <c r="F449" s="17">
        <v>16739.07</v>
      </c>
      <c r="G449" s="17">
        <v>16738.07</v>
      </c>
      <c r="H449" s="17">
        <f t="shared" si="11"/>
        <v>1</v>
      </c>
    </row>
    <row r="450" spans="1:8" x14ac:dyDescent="0.25">
      <c r="A450" s="19"/>
      <c r="B450" s="14"/>
      <c r="C450" s="15" t="s">
        <v>240</v>
      </c>
      <c r="D450" s="32" t="s">
        <v>232</v>
      </c>
      <c r="E450" s="32" t="s">
        <v>232</v>
      </c>
      <c r="F450" s="17">
        <v>14700.03</v>
      </c>
      <c r="G450" s="17">
        <v>14699.03</v>
      </c>
      <c r="H450" s="17">
        <f t="shared" si="11"/>
        <v>1</v>
      </c>
    </row>
    <row r="451" spans="1:8" x14ac:dyDescent="0.25">
      <c r="A451" s="19"/>
      <c r="B451" s="14"/>
      <c r="C451" s="15" t="s">
        <v>241</v>
      </c>
      <c r="D451" s="32">
        <v>39531</v>
      </c>
      <c r="E451" s="32">
        <v>39531</v>
      </c>
      <c r="F451" s="17">
        <v>8770.76</v>
      </c>
      <c r="G451" s="17">
        <v>8769.76</v>
      </c>
      <c r="H451" s="17">
        <f t="shared" si="11"/>
        <v>1</v>
      </c>
    </row>
    <row r="452" spans="1:8" x14ac:dyDescent="0.25">
      <c r="A452" s="19"/>
      <c r="B452" s="14"/>
      <c r="C452" s="15" t="s">
        <v>241</v>
      </c>
      <c r="D452" s="32">
        <v>39531</v>
      </c>
      <c r="E452" s="32">
        <v>39531</v>
      </c>
      <c r="F452" s="17">
        <v>8770.76</v>
      </c>
      <c r="G452" s="17">
        <v>8769.76</v>
      </c>
      <c r="H452" s="17">
        <f t="shared" si="11"/>
        <v>1</v>
      </c>
    </row>
    <row r="453" spans="1:8" x14ac:dyDescent="0.25">
      <c r="A453" s="19"/>
      <c r="B453" s="14"/>
      <c r="C453" s="15" t="s">
        <v>241</v>
      </c>
      <c r="D453" s="32">
        <v>39531</v>
      </c>
      <c r="E453" s="32">
        <v>39531</v>
      </c>
      <c r="F453" s="17">
        <v>8770.76</v>
      </c>
      <c r="G453" s="17">
        <v>8769.76</v>
      </c>
      <c r="H453" s="17">
        <f t="shared" si="11"/>
        <v>1</v>
      </c>
    </row>
    <row r="454" spans="1:8" x14ac:dyDescent="0.25">
      <c r="A454" s="19"/>
      <c r="B454" s="14"/>
      <c r="C454" s="15" t="s">
        <v>241</v>
      </c>
      <c r="D454" s="32">
        <v>39531</v>
      </c>
      <c r="E454" s="32">
        <v>39531</v>
      </c>
      <c r="F454" s="17">
        <v>8770.76</v>
      </c>
      <c r="G454" s="17">
        <v>8769.76</v>
      </c>
      <c r="H454" s="17">
        <f t="shared" si="11"/>
        <v>1</v>
      </c>
    </row>
    <row r="455" spans="1:8" x14ac:dyDescent="0.25">
      <c r="A455" s="19"/>
      <c r="B455" s="14"/>
      <c r="C455" s="15" t="s">
        <v>241</v>
      </c>
      <c r="D455" s="32">
        <v>39531</v>
      </c>
      <c r="E455" s="32">
        <v>39531</v>
      </c>
      <c r="F455" s="17">
        <v>8770.76</v>
      </c>
      <c r="G455" s="17">
        <v>8769.76</v>
      </c>
      <c r="H455" s="17">
        <f t="shared" si="11"/>
        <v>1</v>
      </c>
    </row>
    <row r="456" spans="1:8" x14ac:dyDescent="0.25">
      <c r="A456" s="19"/>
      <c r="B456" s="14"/>
      <c r="C456" s="15" t="s">
        <v>241</v>
      </c>
      <c r="D456" s="32">
        <v>39531</v>
      </c>
      <c r="E456" s="32">
        <v>39531</v>
      </c>
      <c r="F456" s="17">
        <v>8770.76</v>
      </c>
      <c r="G456" s="17">
        <v>8769.76</v>
      </c>
      <c r="H456" s="17">
        <f t="shared" si="11"/>
        <v>1</v>
      </c>
    </row>
    <row r="457" spans="1:8" x14ac:dyDescent="0.25">
      <c r="A457" s="19"/>
      <c r="B457" s="14"/>
      <c r="C457" s="15" t="s">
        <v>241</v>
      </c>
      <c r="D457" s="32">
        <v>39531</v>
      </c>
      <c r="E457" s="32">
        <v>39531</v>
      </c>
      <c r="F457" s="17">
        <v>8770.76</v>
      </c>
      <c r="G457" s="17">
        <v>8769.76</v>
      </c>
      <c r="H457" s="17">
        <f t="shared" si="11"/>
        <v>1</v>
      </c>
    </row>
    <row r="458" spans="1:8" x14ac:dyDescent="0.25">
      <c r="A458" s="19"/>
      <c r="B458" s="14"/>
      <c r="C458" s="15" t="s">
        <v>241</v>
      </c>
      <c r="D458" s="32">
        <v>39531</v>
      </c>
      <c r="E458" s="32">
        <v>39531</v>
      </c>
      <c r="F458" s="17">
        <v>8770.76</v>
      </c>
      <c r="G458" s="17">
        <v>8769.76</v>
      </c>
      <c r="H458" s="17">
        <f t="shared" si="11"/>
        <v>1</v>
      </c>
    </row>
    <row r="459" spans="1:8" x14ac:dyDescent="0.25">
      <c r="A459" s="19"/>
      <c r="B459" s="14"/>
      <c r="C459" s="15" t="s">
        <v>241</v>
      </c>
      <c r="D459" s="32">
        <v>39531</v>
      </c>
      <c r="E459" s="32">
        <v>39531</v>
      </c>
      <c r="F459" s="17">
        <v>8770.76</v>
      </c>
      <c r="G459" s="17">
        <v>8769.76</v>
      </c>
      <c r="H459" s="17">
        <f t="shared" si="11"/>
        <v>1</v>
      </c>
    </row>
    <row r="460" spans="1:8" x14ac:dyDescent="0.25">
      <c r="A460" s="19"/>
      <c r="B460" s="14"/>
      <c r="C460" s="15" t="s">
        <v>241</v>
      </c>
      <c r="D460" s="32">
        <v>39531</v>
      </c>
      <c r="E460" s="32">
        <v>39531</v>
      </c>
      <c r="F460" s="17">
        <v>8770.76</v>
      </c>
      <c r="G460" s="17">
        <v>8769.76</v>
      </c>
      <c r="H460" s="17">
        <f t="shared" si="11"/>
        <v>1</v>
      </c>
    </row>
    <row r="461" spans="1:8" x14ac:dyDescent="0.25">
      <c r="A461" s="19"/>
      <c r="B461" s="14"/>
      <c r="C461" s="15" t="s">
        <v>241</v>
      </c>
      <c r="D461" s="32">
        <v>39531</v>
      </c>
      <c r="E461" s="32">
        <v>39531</v>
      </c>
      <c r="F461" s="17">
        <v>8770.76</v>
      </c>
      <c r="G461" s="17">
        <v>8769.76</v>
      </c>
      <c r="H461" s="17">
        <f t="shared" si="11"/>
        <v>1</v>
      </c>
    </row>
    <row r="462" spans="1:8" x14ac:dyDescent="0.25">
      <c r="A462" s="19"/>
      <c r="B462" s="14"/>
      <c r="C462" s="15" t="s">
        <v>241</v>
      </c>
      <c r="D462" s="32">
        <v>39531</v>
      </c>
      <c r="E462" s="32">
        <v>39531</v>
      </c>
      <c r="F462" s="17">
        <v>8770.76</v>
      </c>
      <c r="G462" s="17">
        <v>8769.76</v>
      </c>
      <c r="H462" s="17">
        <f t="shared" si="11"/>
        <v>1</v>
      </c>
    </row>
    <row r="463" spans="1:8" x14ac:dyDescent="0.25">
      <c r="A463" s="19"/>
      <c r="B463" s="14"/>
      <c r="C463" s="15" t="s">
        <v>241</v>
      </c>
      <c r="D463" s="32">
        <v>39531</v>
      </c>
      <c r="E463" s="32">
        <v>39531</v>
      </c>
      <c r="F463" s="17">
        <v>8770.76</v>
      </c>
      <c r="G463" s="17">
        <v>8769.76</v>
      </c>
      <c r="H463" s="17">
        <f t="shared" si="11"/>
        <v>1</v>
      </c>
    </row>
    <row r="464" spans="1:8" x14ac:dyDescent="0.25">
      <c r="A464" s="19"/>
      <c r="B464" s="14"/>
      <c r="C464" s="15" t="s">
        <v>241</v>
      </c>
      <c r="D464" s="32">
        <v>39531</v>
      </c>
      <c r="E464" s="32">
        <v>39531</v>
      </c>
      <c r="F464" s="17">
        <v>8770.76</v>
      </c>
      <c r="G464" s="17">
        <v>8769.76</v>
      </c>
      <c r="H464" s="17">
        <f t="shared" si="11"/>
        <v>1</v>
      </c>
    </row>
    <row r="465" spans="1:8" x14ac:dyDescent="0.25">
      <c r="A465" s="19"/>
      <c r="B465" s="14"/>
      <c r="C465" s="15" t="s">
        <v>241</v>
      </c>
      <c r="D465" s="32">
        <v>39531</v>
      </c>
      <c r="E465" s="32">
        <v>39531</v>
      </c>
      <c r="F465" s="17">
        <v>8770.76</v>
      </c>
      <c r="G465" s="17">
        <v>8769.76</v>
      </c>
      <c r="H465" s="17">
        <f t="shared" si="11"/>
        <v>1</v>
      </c>
    </row>
    <row r="466" spans="1:8" x14ac:dyDescent="0.25">
      <c r="A466" s="19"/>
      <c r="B466" s="14"/>
      <c r="C466" s="15" t="s">
        <v>241</v>
      </c>
      <c r="D466" s="32">
        <v>39531</v>
      </c>
      <c r="E466" s="32">
        <v>39531</v>
      </c>
      <c r="F466" s="17">
        <v>8770.76</v>
      </c>
      <c r="G466" s="17">
        <v>8769.76</v>
      </c>
      <c r="H466" s="17">
        <f t="shared" si="11"/>
        <v>1</v>
      </c>
    </row>
    <row r="467" spans="1:8" x14ac:dyDescent="0.25">
      <c r="A467" s="19"/>
      <c r="B467" s="14"/>
      <c r="C467" s="15" t="s">
        <v>241</v>
      </c>
      <c r="D467" s="32">
        <v>39531</v>
      </c>
      <c r="E467" s="32">
        <v>39531</v>
      </c>
      <c r="F467" s="17">
        <v>8770.76</v>
      </c>
      <c r="G467" s="17">
        <v>8769.76</v>
      </c>
      <c r="H467" s="17">
        <f t="shared" si="11"/>
        <v>1</v>
      </c>
    </row>
    <row r="468" spans="1:8" x14ac:dyDescent="0.25">
      <c r="A468" s="19"/>
      <c r="B468" s="14"/>
      <c r="C468" s="15" t="s">
        <v>241</v>
      </c>
      <c r="D468" s="32">
        <v>39531</v>
      </c>
      <c r="E468" s="32">
        <v>39531</v>
      </c>
      <c r="F468" s="17">
        <v>8770.76</v>
      </c>
      <c r="G468" s="17">
        <v>8769.76</v>
      </c>
      <c r="H468" s="17">
        <f t="shared" si="11"/>
        <v>1</v>
      </c>
    </row>
    <row r="469" spans="1:8" x14ac:dyDescent="0.25">
      <c r="A469" s="19"/>
      <c r="B469" s="14"/>
      <c r="C469" s="15" t="s">
        <v>242</v>
      </c>
      <c r="D469" s="32">
        <v>39531</v>
      </c>
      <c r="E469" s="32">
        <v>39531</v>
      </c>
      <c r="F469" s="17">
        <v>37469.160000000003</v>
      </c>
      <c r="G469" s="17">
        <v>37468.160000000003</v>
      </c>
      <c r="H469" s="17">
        <f t="shared" si="11"/>
        <v>1</v>
      </c>
    </row>
    <row r="470" spans="1:8" x14ac:dyDescent="0.25">
      <c r="A470" s="19"/>
      <c r="B470" s="14"/>
      <c r="C470" s="15" t="s">
        <v>243</v>
      </c>
      <c r="D470" s="32">
        <v>39531</v>
      </c>
      <c r="E470" s="32">
        <v>39531</v>
      </c>
      <c r="F470" s="17">
        <v>35995.379999999997</v>
      </c>
      <c r="G470" s="17">
        <v>35994.379999999997</v>
      </c>
      <c r="H470" s="17">
        <f t="shared" si="11"/>
        <v>1</v>
      </c>
    </row>
    <row r="471" spans="1:8" x14ac:dyDescent="0.25">
      <c r="A471" s="19"/>
      <c r="B471" s="14"/>
      <c r="C471" s="15" t="s">
        <v>243</v>
      </c>
      <c r="D471" s="32">
        <v>39531</v>
      </c>
      <c r="E471" s="32">
        <v>39531</v>
      </c>
      <c r="F471" s="17">
        <v>35995.379999999997</v>
      </c>
      <c r="G471" s="17">
        <v>35994.379999999997</v>
      </c>
      <c r="H471" s="17">
        <f t="shared" si="11"/>
        <v>1</v>
      </c>
    </row>
    <row r="472" spans="1:8" x14ac:dyDescent="0.25">
      <c r="A472" s="19"/>
      <c r="B472" s="14"/>
      <c r="C472" s="15" t="s">
        <v>243</v>
      </c>
      <c r="D472" s="32">
        <v>39531</v>
      </c>
      <c r="E472" s="32">
        <v>39531</v>
      </c>
      <c r="F472" s="17">
        <v>35995.379999999997</v>
      </c>
      <c r="G472" s="17">
        <v>35994.379999999997</v>
      </c>
      <c r="H472" s="17">
        <f t="shared" si="11"/>
        <v>1</v>
      </c>
    </row>
    <row r="473" spans="1:8" x14ac:dyDescent="0.25">
      <c r="A473" s="19"/>
      <c r="B473" s="14"/>
      <c r="C473" s="15" t="s">
        <v>243</v>
      </c>
      <c r="D473" s="32">
        <v>39531</v>
      </c>
      <c r="E473" s="32">
        <v>39531</v>
      </c>
      <c r="F473" s="17">
        <v>35995.379999999997</v>
      </c>
      <c r="G473" s="17">
        <v>35994.379999999997</v>
      </c>
      <c r="H473" s="17">
        <f t="shared" si="11"/>
        <v>1</v>
      </c>
    </row>
    <row r="474" spans="1:8" x14ac:dyDescent="0.25">
      <c r="A474" s="19"/>
      <c r="B474" s="14"/>
      <c r="C474" s="15" t="s">
        <v>243</v>
      </c>
      <c r="D474" s="32">
        <v>39531</v>
      </c>
      <c r="E474" s="32">
        <v>39531</v>
      </c>
      <c r="F474" s="17">
        <v>35995.379999999997</v>
      </c>
      <c r="G474" s="17">
        <v>35994.379999999997</v>
      </c>
      <c r="H474" s="17">
        <f t="shared" si="11"/>
        <v>1</v>
      </c>
    </row>
    <row r="475" spans="1:8" x14ac:dyDescent="0.25">
      <c r="A475" s="19"/>
      <c r="B475" s="14"/>
      <c r="C475" s="15" t="s">
        <v>185</v>
      </c>
      <c r="D475" s="32">
        <v>39618</v>
      </c>
      <c r="E475" s="32">
        <v>39618</v>
      </c>
      <c r="F475" s="17">
        <v>5575</v>
      </c>
      <c r="G475" s="17">
        <v>5574</v>
      </c>
      <c r="H475" s="17">
        <f t="shared" si="11"/>
        <v>1</v>
      </c>
    </row>
    <row r="476" spans="1:8" x14ac:dyDescent="0.25">
      <c r="A476" s="19"/>
      <c r="B476" s="14"/>
      <c r="C476" s="15" t="s">
        <v>243</v>
      </c>
      <c r="D476" s="32">
        <v>39640</v>
      </c>
      <c r="E476" s="32">
        <v>39640</v>
      </c>
      <c r="F476" s="17">
        <v>29779.52</v>
      </c>
      <c r="G476" s="17">
        <v>29778.52</v>
      </c>
      <c r="H476" s="17">
        <f t="shared" si="11"/>
        <v>1</v>
      </c>
    </row>
    <row r="477" spans="1:8" x14ac:dyDescent="0.25">
      <c r="A477" s="19"/>
      <c r="B477" s="14"/>
      <c r="C477" s="15" t="s">
        <v>243</v>
      </c>
      <c r="D477" s="32">
        <v>39640</v>
      </c>
      <c r="E477" s="32">
        <v>39640</v>
      </c>
      <c r="F477" s="17">
        <v>29779.52</v>
      </c>
      <c r="G477" s="17">
        <v>29778.52</v>
      </c>
      <c r="H477" s="17">
        <f t="shared" si="11"/>
        <v>1</v>
      </c>
    </row>
    <row r="478" spans="1:8" x14ac:dyDescent="0.25">
      <c r="A478" s="19"/>
      <c r="B478" s="14"/>
      <c r="C478" s="15" t="s">
        <v>243</v>
      </c>
      <c r="D478" s="32">
        <v>39640</v>
      </c>
      <c r="E478" s="32">
        <v>39640</v>
      </c>
      <c r="F478" s="17">
        <v>29779.52</v>
      </c>
      <c r="G478" s="17">
        <v>29778.52</v>
      </c>
      <c r="H478" s="17">
        <f t="shared" si="11"/>
        <v>1</v>
      </c>
    </row>
    <row r="479" spans="1:8" x14ac:dyDescent="0.25">
      <c r="A479" s="19"/>
      <c r="B479" s="14"/>
      <c r="C479" s="15" t="s">
        <v>243</v>
      </c>
      <c r="D479" s="32">
        <v>39640</v>
      </c>
      <c r="E479" s="32">
        <v>39640</v>
      </c>
      <c r="F479" s="17">
        <v>29779.52</v>
      </c>
      <c r="G479" s="17">
        <v>29778.52</v>
      </c>
      <c r="H479" s="17">
        <f t="shared" si="11"/>
        <v>1</v>
      </c>
    </row>
    <row r="480" spans="1:8" x14ac:dyDescent="0.25">
      <c r="A480" s="19"/>
      <c r="B480" s="14"/>
      <c r="C480" s="15" t="s">
        <v>243</v>
      </c>
      <c r="D480" s="32">
        <v>39640</v>
      </c>
      <c r="E480" s="32">
        <v>39640</v>
      </c>
      <c r="F480" s="17">
        <v>29779.52</v>
      </c>
      <c r="G480" s="17">
        <v>29778.52</v>
      </c>
      <c r="H480" s="17">
        <f t="shared" si="11"/>
        <v>1</v>
      </c>
    </row>
    <row r="481" spans="1:8" x14ac:dyDescent="0.25">
      <c r="A481" s="19"/>
      <c r="B481" s="14"/>
      <c r="C481" s="15" t="s">
        <v>243</v>
      </c>
      <c r="D481" s="32">
        <v>39640</v>
      </c>
      <c r="E481" s="32">
        <v>39640</v>
      </c>
      <c r="F481" s="17">
        <v>29779.52</v>
      </c>
      <c r="G481" s="17">
        <v>29778.52</v>
      </c>
      <c r="H481" s="17">
        <f t="shared" si="11"/>
        <v>1</v>
      </c>
    </row>
    <row r="482" spans="1:8" x14ac:dyDescent="0.25">
      <c r="A482" s="19"/>
      <c r="B482" s="14"/>
      <c r="C482" s="15" t="s">
        <v>244</v>
      </c>
      <c r="D482" s="32">
        <v>39640</v>
      </c>
      <c r="E482" s="32">
        <v>39640</v>
      </c>
      <c r="F482" s="17">
        <v>8944.76</v>
      </c>
      <c r="G482" s="17">
        <v>8943.76</v>
      </c>
      <c r="H482" s="17">
        <f t="shared" si="11"/>
        <v>1</v>
      </c>
    </row>
    <row r="483" spans="1:8" x14ac:dyDescent="0.25">
      <c r="A483" s="19"/>
      <c r="B483" s="14"/>
      <c r="C483" s="15" t="s">
        <v>244</v>
      </c>
      <c r="D483" s="32">
        <v>39640</v>
      </c>
      <c r="E483" s="32">
        <v>39640</v>
      </c>
      <c r="F483" s="17">
        <v>8944.76</v>
      </c>
      <c r="G483" s="17">
        <v>8943.76</v>
      </c>
      <c r="H483" s="17">
        <f t="shared" si="11"/>
        <v>1</v>
      </c>
    </row>
    <row r="484" spans="1:8" x14ac:dyDescent="0.25">
      <c r="A484" s="19"/>
      <c r="B484" s="14"/>
      <c r="C484" s="15" t="s">
        <v>244</v>
      </c>
      <c r="D484" s="32">
        <v>39643</v>
      </c>
      <c r="E484" s="32">
        <v>39643</v>
      </c>
      <c r="F484" s="17">
        <v>8944.76</v>
      </c>
      <c r="G484" s="17">
        <v>8943.76</v>
      </c>
      <c r="H484" s="17">
        <f t="shared" si="11"/>
        <v>1</v>
      </c>
    </row>
    <row r="485" spans="1:8" x14ac:dyDescent="0.25">
      <c r="A485" s="19"/>
      <c r="B485" s="14"/>
      <c r="C485" s="15" t="s">
        <v>244</v>
      </c>
      <c r="D485" s="32">
        <v>39644</v>
      </c>
      <c r="E485" s="32">
        <v>39644</v>
      </c>
      <c r="F485" s="17">
        <v>8944.76</v>
      </c>
      <c r="G485" s="17">
        <v>8943.76</v>
      </c>
      <c r="H485" s="17">
        <f t="shared" si="11"/>
        <v>1</v>
      </c>
    </row>
    <row r="486" spans="1:8" x14ac:dyDescent="0.25">
      <c r="A486" s="19"/>
      <c r="B486" s="14"/>
      <c r="C486" s="15" t="s">
        <v>244</v>
      </c>
      <c r="D486" s="32">
        <v>39645</v>
      </c>
      <c r="E486" s="32">
        <v>39645</v>
      </c>
      <c r="F486" s="17">
        <v>8944.76</v>
      </c>
      <c r="G486" s="17">
        <v>8943.76</v>
      </c>
      <c r="H486" s="17">
        <f t="shared" si="11"/>
        <v>1</v>
      </c>
    </row>
    <row r="487" spans="1:8" x14ac:dyDescent="0.25">
      <c r="A487" s="19"/>
      <c r="B487" s="14"/>
      <c r="C487" s="15" t="s">
        <v>244</v>
      </c>
      <c r="D487" s="32">
        <v>39646</v>
      </c>
      <c r="E487" s="32">
        <v>39646</v>
      </c>
      <c r="F487" s="17">
        <v>8944.76</v>
      </c>
      <c r="G487" s="17">
        <v>8943.76</v>
      </c>
      <c r="H487" s="17">
        <f t="shared" si="11"/>
        <v>1</v>
      </c>
    </row>
    <row r="488" spans="1:8" x14ac:dyDescent="0.25">
      <c r="A488" s="19"/>
      <c r="B488" s="14"/>
      <c r="C488" s="15" t="s">
        <v>245</v>
      </c>
      <c r="D488" s="32">
        <v>39626</v>
      </c>
      <c r="E488" s="32">
        <v>39626</v>
      </c>
      <c r="F488" s="17">
        <v>981924.18</v>
      </c>
      <c r="G488" s="17">
        <v>981923.18</v>
      </c>
      <c r="H488" s="17">
        <f t="shared" si="11"/>
        <v>1</v>
      </c>
    </row>
    <row r="489" spans="1:8" x14ac:dyDescent="0.25">
      <c r="A489" s="19"/>
      <c r="B489" s="14"/>
      <c r="C489" s="15" t="s">
        <v>246</v>
      </c>
      <c r="D489" s="32">
        <v>39716</v>
      </c>
      <c r="E489" s="32">
        <v>39716</v>
      </c>
      <c r="F489" s="17">
        <v>6315</v>
      </c>
      <c r="G489" s="17">
        <v>6314</v>
      </c>
      <c r="H489" s="17">
        <f t="shared" si="11"/>
        <v>1</v>
      </c>
    </row>
    <row r="490" spans="1:8" x14ac:dyDescent="0.25">
      <c r="A490" s="19"/>
      <c r="B490" s="14"/>
      <c r="C490" s="15" t="s">
        <v>247</v>
      </c>
      <c r="D490" s="32">
        <v>39744</v>
      </c>
      <c r="E490" s="32">
        <v>39744</v>
      </c>
      <c r="F490" s="17">
        <v>70031.520000000004</v>
      </c>
      <c r="G490" s="17">
        <v>70030.52</v>
      </c>
      <c r="H490" s="17">
        <f t="shared" si="11"/>
        <v>1</v>
      </c>
    </row>
    <row r="491" spans="1:8" x14ac:dyDescent="0.25">
      <c r="A491" s="19"/>
      <c r="B491" s="14"/>
      <c r="C491" s="15" t="s">
        <v>247</v>
      </c>
      <c r="D491" s="32">
        <v>39744</v>
      </c>
      <c r="E491" s="32">
        <v>39744</v>
      </c>
      <c r="F491" s="17">
        <v>70031.520000000004</v>
      </c>
      <c r="G491" s="17">
        <v>70030.52</v>
      </c>
      <c r="H491" s="17">
        <f t="shared" ref="H491:H554" si="12">F491-G491</f>
        <v>1</v>
      </c>
    </row>
    <row r="492" spans="1:8" x14ac:dyDescent="0.25">
      <c r="A492" s="19"/>
      <c r="B492" s="14"/>
      <c r="C492" s="15" t="s">
        <v>248</v>
      </c>
      <c r="D492" s="32">
        <v>39618</v>
      </c>
      <c r="E492" s="32">
        <v>39618</v>
      </c>
      <c r="F492" s="17">
        <v>513809.68</v>
      </c>
      <c r="G492" s="17">
        <v>513808.68</v>
      </c>
      <c r="H492" s="17">
        <f t="shared" si="12"/>
        <v>1</v>
      </c>
    </row>
    <row r="493" spans="1:8" x14ac:dyDescent="0.25">
      <c r="A493" s="19"/>
      <c r="B493" s="14"/>
      <c r="C493" s="15" t="s">
        <v>249</v>
      </c>
      <c r="D493" s="32">
        <v>39618</v>
      </c>
      <c r="E493" s="32">
        <v>39618</v>
      </c>
      <c r="F493" s="17">
        <v>1810464.33</v>
      </c>
      <c r="G493" s="17">
        <v>1810463.33</v>
      </c>
      <c r="H493" s="17">
        <f t="shared" si="12"/>
        <v>1</v>
      </c>
    </row>
    <row r="494" spans="1:8" ht="27.6" x14ac:dyDescent="0.25">
      <c r="A494" s="19"/>
      <c r="B494" s="14"/>
      <c r="C494" s="15" t="s">
        <v>250</v>
      </c>
      <c r="D494" s="32">
        <v>39801</v>
      </c>
      <c r="E494" s="32">
        <v>39801</v>
      </c>
      <c r="F494" s="17">
        <v>100020.58</v>
      </c>
      <c r="G494" s="17">
        <v>100019.58</v>
      </c>
      <c r="H494" s="17">
        <f t="shared" si="12"/>
        <v>1</v>
      </c>
    </row>
    <row r="495" spans="1:8" x14ac:dyDescent="0.25">
      <c r="A495" s="19"/>
      <c r="B495" s="14"/>
      <c r="C495" s="15" t="s">
        <v>251</v>
      </c>
      <c r="D495" s="32">
        <v>39491</v>
      </c>
      <c r="E495" s="32">
        <v>39491</v>
      </c>
      <c r="F495" s="17">
        <v>5255.5</v>
      </c>
      <c r="G495" s="17">
        <v>5254.5</v>
      </c>
      <c r="H495" s="17">
        <f t="shared" si="12"/>
        <v>1</v>
      </c>
    </row>
    <row r="496" spans="1:8" x14ac:dyDescent="0.25">
      <c r="A496" s="19"/>
      <c r="B496" s="14"/>
      <c r="C496" s="15" t="s">
        <v>252</v>
      </c>
      <c r="D496" s="32">
        <v>40115</v>
      </c>
      <c r="E496" s="32">
        <v>40115</v>
      </c>
      <c r="F496" s="17">
        <v>4457.88</v>
      </c>
      <c r="G496" s="17">
        <v>4456.88</v>
      </c>
      <c r="H496" s="17">
        <f t="shared" si="12"/>
        <v>1</v>
      </c>
    </row>
    <row r="497" spans="1:8" x14ac:dyDescent="0.25">
      <c r="A497" s="19"/>
      <c r="B497" s="14"/>
      <c r="C497" s="15" t="s">
        <v>253</v>
      </c>
      <c r="D497" s="32">
        <v>40144</v>
      </c>
      <c r="E497" s="32">
        <v>40144</v>
      </c>
      <c r="F497" s="17">
        <v>29375</v>
      </c>
      <c r="G497" s="17">
        <v>29374</v>
      </c>
      <c r="H497" s="17">
        <f t="shared" si="12"/>
        <v>1</v>
      </c>
    </row>
    <row r="498" spans="1:8" x14ac:dyDescent="0.25">
      <c r="A498" s="19"/>
      <c r="B498" s="14"/>
      <c r="C498" s="15" t="s">
        <v>253</v>
      </c>
      <c r="D498" s="32">
        <v>40144</v>
      </c>
      <c r="E498" s="32">
        <v>40144</v>
      </c>
      <c r="F498" s="17">
        <v>29375</v>
      </c>
      <c r="G498" s="17">
        <v>29374</v>
      </c>
      <c r="H498" s="17">
        <f t="shared" si="12"/>
        <v>1</v>
      </c>
    </row>
    <row r="499" spans="1:8" x14ac:dyDescent="0.25">
      <c r="A499" s="19"/>
      <c r="B499" s="14"/>
      <c r="C499" s="15" t="s">
        <v>253</v>
      </c>
      <c r="D499" s="32">
        <v>40144</v>
      </c>
      <c r="E499" s="32">
        <v>40144</v>
      </c>
      <c r="F499" s="17">
        <v>29375</v>
      </c>
      <c r="G499" s="17">
        <v>29374</v>
      </c>
      <c r="H499" s="17">
        <f t="shared" si="12"/>
        <v>1</v>
      </c>
    </row>
    <row r="500" spans="1:8" x14ac:dyDescent="0.25">
      <c r="A500" s="19"/>
      <c r="B500" s="14"/>
      <c r="C500" s="15" t="s">
        <v>253</v>
      </c>
      <c r="D500" s="32">
        <v>40144</v>
      </c>
      <c r="E500" s="32">
        <v>40144</v>
      </c>
      <c r="F500" s="17">
        <v>29375</v>
      </c>
      <c r="G500" s="17">
        <v>29374</v>
      </c>
      <c r="H500" s="17">
        <f t="shared" si="12"/>
        <v>1</v>
      </c>
    </row>
    <row r="501" spans="1:8" x14ac:dyDescent="0.25">
      <c r="A501" s="19"/>
      <c r="B501" s="14"/>
      <c r="C501" s="15" t="s">
        <v>253</v>
      </c>
      <c r="D501" s="32">
        <v>40144</v>
      </c>
      <c r="E501" s="32">
        <v>40144</v>
      </c>
      <c r="F501" s="17">
        <v>29375</v>
      </c>
      <c r="G501" s="17">
        <v>29374</v>
      </c>
      <c r="H501" s="17">
        <f t="shared" si="12"/>
        <v>1</v>
      </c>
    </row>
    <row r="502" spans="1:8" x14ac:dyDescent="0.25">
      <c r="A502" s="19"/>
      <c r="B502" s="14"/>
      <c r="C502" s="15" t="s">
        <v>254</v>
      </c>
      <c r="D502" s="32">
        <v>40144</v>
      </c>
      <c r="E502" s="32">
        <v>40144</v>
      </c>
      <c r="F502" s="17">
        <v>7020</v>
      </c>
      <c r="G502" s="17">
        <v>7018.9999999999991</v>
      </c>
      <c r="H502" s="17">
        <f t="shared" si="12"/>
        <v>1.0000000000009095</v>
      </c>
    </row>
    <row r="503" spans="1:8" x14ac:dyDescent="0.25">
      <c r="A503" s="19"/>
      <c r="B503" s="14"/>
      <c r="C503" s="15" t="s">
        <v>254</v>
      </c>
      <c r="D503" s="32">
        <v>40144</v>
      </c>
      <c r="E503" s="32">
        <v>40144</v>
      </c>
      <c r="F503" s="17">
        <v>7020</v>
      </c>
      <c r="G503" s="17">
        <v>7018.9999999999991</v>
      </c>
      <c r="H503" s="17">
        <f t="shared" si="12"/>
        <v>1.0000000000009095</v>
      </c>
    </row>
    <row r="504" spans="1:8" x14ac:dyDescent="0.25">
      <c r="A504" s="19"/>
      <c r="B504" s="14"/>
      <c r="C504" s="15" t="s">
        <v>254</v>
      </c>
      <c r="D504" s="32">
        <v>40144</v>
      </c>
      <c r="E504" s="32">
        <v>40144</v>
      </c>
      <c r="F504" s="17">
        <v>7020</v>
      </c>
      <c r="G504" s="17">
        <v>7018.9999999999991</v>
      </c>
      <c r="H504" s="17">
        <f t="shared" si="12"/>
        <v>1.0000000000009095</v>
      </c>
    </row>
    <row r="505" spans="1:8" x14ac:dyDescent="0.25">
      <c r="A505" s="19"/>
      <c r="B505" s="14"/>
      <c r="C505" s="15" t="s">
        <v>255</v>
      </c>
      <c r="D505" s="32">
        <v>39817</v>
      </c>
      <c r="E505" s="32">
        <v>39817</v>
      </c>
      <c r="F505" s="17">
        <v>26000</v>
      </c>
      <c r="G505" s="17">
        <v>25999</v>
      </c>
      <c r="H505" s="17">
        <f t="shared" si="12"/>
        <v>1</v>
      </c>
    </row>
    <row r="506" spans="1:8" ht="27.6" x14ac:dyDescent="0.25">
      <c r="A506" s="19"/>
      <c r="B506" s="14"/>
      <c r="C506" s="15" t="s">
        <v>256</v>
      </c>
      <c r="D506" s="32">
        <v>39967</v>
      </c>
      <c r="E506" s="32">
        <v>39967</v>
      </c>
      <c r="F506" s="17">
        <v>33247.012000000002</v>
      </c>
      <c r="G506" s="17">
        <v>33246.012000000002</v>
      </c>
      <c r="H506" s="17">
        <f t="shared" si="12"/>
        <v>1</v>
      </c>
    </row>
    <row r="507" spans="1:8" ht="27.6" x14ac:dyDescent="0.25">
      <c r="A507" s="19"/>
      <c r="B507" s="14"/>
      <c r="C507" s="15" t="s">
        <v>256</v>
      </c>
      <c r="D507" s="32">
        <v>39967</v>
      </c>
      <c r="E507" s="32">
        <v>39967</v>
      </c>
      <c r="F507" s="17">
        <v>33247.012000000002</v>
      </c>
      <c r="G507" s="17">
        <v>33246.012000000002</v>
      </c>
      <c r="H507" s="17">
        <f t="shared" si="12"/>
        <v>1</v>
      </c>
    </row>
    <row r="508" spans="1:8" ht="27.6" x14ac:dyDescent="0.25">
      <c r="A508" s="19"/>
      <c r="B508" s="14"/>
      <c r="C508" s="15" t="s">
        <v>256</v>
      </c>
      <c r="D508" s="32">
        <v>39967</v>
      </c>
      <c r="E508" s="32">
        <v>39967</v>
      </c>
      <c r="F508" s="17">
        <v>33247.012000000002</v>
      </c>
      <c r="G508" s="17">
        <v>33246.012000000002</v>
      </c>
      <c r="H508" s="17">
        <f t="shared" si="12"/>
        <v>1</v>
      </c>
    </row>
    <row r="509" spans="1:8" ht="27.6" x14ac:dyDescent="0.25">
      <c r="A509" s="19"/>
      <c r="B509" s="14"/>
      <c r="C509" s="15" t="s">
        <v>256</v>
      </c>
      <c r="D509" s="32">
        <v>39967</v>
      </c>
      <c r="E509" s="32">
        <v>39967</v>
      </c>
      <c r="F509" s="17">
        <v>33247.012000000002</v>
      </c>
      <c r="G509" s="17">
        <v>33246.012000000002</v>
      </c>
      <c r="H509" s="17">
        <f t="shared" si="12"/>
        <v>1</v>
      </c>
    </row>
    <row r="510" spans="1:8" ht="27.6" x14ac:dyDescent="0.25">
      <c r="A510" s="19"/>
      <c r="B510" s="14"/>
      <c r="C510" s="15" t="s">
        <v>256</v>
      </c>
      <c r="D510" s="32">
        <v>39967</v>
      </c>
      <c r="E510" s="32">
        <v>39967</v>
      </c>
      <c r="F510" s="17">
        <v>33247.012000000002</v>
      </c>
      <c r="G510" s="17">
        <v>33246.012000000002</v>
      </c>
      <c r="H510" s="17">
        <f t="shared" si="12"/>
        <v>1</v>
      </c>
    </row>
    <row r="511" spans="1:8" ht="27.6" x14ac:dyDescent="0.25">
      <c r="A511" s="19"/>
      <c r="B511" s="14"/>
      <c r="C511" s="15" t="s">
        <v>256</v>
      </c>
      <c r="D511" s="32">
        <v>39967</v>
      </c>
      <c r="E511" s="32">
        <v>39967</v>
      </c>
      <c r="F511" s="17">
        <v>33247.012000000002</v>
      </c>
      <c r="G511" s="17">
        <v>33246.012000000002</v>
      </c>
      <c r="H511" s="17">
        <f t="shared" si="12"/>
        <v>1</v>
      </c>
    </row>
    <row r="512" spans="1:8" ht="27.6" x14ac:dyDescent="0.25">
      <c r="A512" s="19"/>
      <c r="B512" s="14"/>
      <c r="C512" s="15" t="s">
        <v>256</v>
      </c>
      <c r="D512" s="32">
        <v>39967</v>
      </c>
      <c r="E512" s="32">
        <v>39967</v>
      </c>
      <c r="F512" s="17">
        <v>33247.012000000002</v>
      </c>
      <c r="G512" s="17">
        <v>33246.012000000002</v>
      </c>
      <c r="H512" s="17">
        <f t="shared" si="12"/>
        <v>1</v>
      </c>
    </row>
    <row r="513" spans="1:8" ht="27.6" x14ac:dyDescent="0.25">
      <c r="A513" s="19"/>
      <c r="B513" s="14"/>
      <c r="C513" s="15" t="s">
        <v>256</v>
      </c>
      <c r="D513" s="32">
        <v>39967</v>
      </c>
      <c r="E513" s="32">
        <v>39967</v>
      </c>
      <c r="F513" s="17">
        <v>33247.012000000002</v>
      </c>
      <c r="G513" s="17">
        <v>33246.012000000002</v>
      </c>
      <c r="H513" s="17">
        <f t="shared" si="12"/>
        <v>1</v>
      </c>
    </row>
    <row r="514" spans="1:8" x14ac:dyDescent="0.25">
      <c r="A514" s="19"/>
      <c r="B514" s="14"/>
      <c r="C514" s="15" t="s">
        <v>244</v>
      </c>
      <c r="D514" s="32" t="s">
        <v>257</v>
      </c>
      <c r="E514" s="32" t="s">
        <v>257</v>
      </c>
      <c r="F514" s="17">
        <v>9391.9979999999996</v>
      </c>
      <c r="G514" s="17">
        <v>9390.9979999999996</v>
      </c>
      <c r="H514" s="17">
        <f t="shared" si="12"/>
        <v>1</v>
      </c>
    </row>
    <row r="515" spans="1:8" x14ac:dyDescent="0.25">
      <c r="A515" s="19"/>
      <c r="B515" s="14"/>
      <c r="C515" s="15" t="s">
        <v>244</v>
      </c>
      <c r="D515" s="32" t="s">
        <v>257</v>
      </c>
      <c r="E515" s="32" t="s">
        <v>257</v>
      </c>
      <c r="F515" s="17">
        <v>9391.9979999999996</v>
      </c>
      <c r="G515" s="17">
        <v>9390.9979999999996</v>
      </c>
      <c r="H515" s="17">
        <f t="shared" si="12"/>
        <v>1</v>
      </c>
    </row>
    <row r="516" spans="1:8" x14ac:dyDescent="0.25">
      <c r="A516" s="19"/>
      <c r="B516" s="14"/>
      <c r="C516" s="15" t="s">
        <v>244</v>
      </c>
      <c r="D516" s="32" t="s">
        <v>257</v>
      </c>
      <c r="E516" s="32" t="s">
        <v>257</v>
      </c>
      <c r="F516" s="17">
        <v>9391.9979999999996</v>
      </c>
      <c r="G516" s="17">
        <v>9390.9979999999996</v>
      </c>
      <c r="H516" s="17">
        <f t="shared" si="12"/>
        <v>1</v>
      </c>
    </row>
    <row r="517" spans="1:8" x14ac:dyDescent="0.25">
      <c r="A517" s="19"/>
      <c r="B517" s="14"/>
      <c r="C517" s="15" t="s">
        <v>244</v>
      </c>
      <c r="D517" s="32" t="s">
        <v>257</v>
      </c>
      <c r="E517" s="32" t="s">
        <v>257</v>
      </c>
      <c r="F517" s="17">
        <v>9391.9979999999996</v>
      </c>
      <c r="G517" s="17">
        <v>9390.9979999999996</v>
      </c>
      <c r="H517" s="17">
        <f t="shared" si="12"/>
        <v>1</v>
      </c>
    </row>
    <row r="518" spans="1:8" x14ac:dyDescent="0.25">
      <c r="A518" s="19"/>
      <c r="B518" s="14"/>
      <c r="C518" s="15" t="s">
        <v>244</v>
      </c>
      <c r="D518" s="32" t="s">
        <v>257</v>
      </c>
      <c r="E518" s="32" t="s">
        <v>257</v>
      </c>
      <c r="F518" s="17">
        <v>9391.9979999999996</v>
      </c>
      <c r="G518" s="17">
        <v>9390.9979999999996</v>
      </c>
      <c r="H518" s="17">
        <f t="shared" si="12"/>
        <v>1</v>
      </c>
    </row>
    <row r="519" spans="1:8" x14ac:dyDescent="0.25">
      <c r="A519" s="19"/>
      <c r="B519" s="14"/>
      <c r="C519" s="15" t="s">
        <v>244</v>
      </c>
      <c r="D519" s="32" t="s">
        <v>257</v>
      </c>
      <c r="E519" s="32" t="s">
        <v>257</v>
      </c>
      <c r="F519" s="17">
        <v>9391.9979999999996</v>
      </c>
      <c r="G519" s="17">
        <v>9390.9979999999996</v>
      </c>
      <c r="H519" s="17">
        <f t="shared" si="12"/>
        <v>1</v>
      </c>
    </row>
    <row r="520" spans="1:8" x14ac:dyDescent="0.25">
      <c r="A520" s="19"/>
      <c r="B520" s="14"/>
      <c r="C520" s="15" t="s">
        <v>244</v>
      </c>
      <c r="D520" s="32" t="s">
        <v>257</v>
      </c>
      <c r="E520" s="32" t="s">
        <v>257</v>
      </c>
      <c r="F520" s="17">
        <v>9391.9979999999996</v>
      </c>
      <c r="G520" s="17">
        <v>9390.9979999999996</v>
      </c>
      <c r="H520" s="17">
        <f t="shared" si="12"/>
        <v>1</v>
      </c>
    </row>
    <row r="521" spans="1:8" x14ac:dyDescent="0.25">
      <c r="A521" s="19"/>
      <c r="B521" s="14"/>
      <c r="C521" s="15" t="s">
        <v>244</v>
      </c>
      <c r="D521" s="32" t="s">
        <v>257</v>
      </c>
      <c r="E521" s="32" t="s">
        <v>257</v>
      </c>
      <c r="F521" s="17">
        <v>9391.9979999999996</v>
      </c>
      <c r="G521" s="17">
        <v>9390.9979999999996</v>
      </c>
      <c r="H521" s="17">
        <f t="shared" si="12"/>
        <v>1</v>
      </c>
    </row>
    <row r="522" spans="1:8" x14ac:dyDescent="0.25">
      <c r="A522" s="19"/>
      <c r="B522" s="14"/>
      <c r="C522" s="15" t="s">
        <v>244</v>
      </c>
      <c r="D522" s="32" t="s">
        <v>257</v>
      </c>
      <c r="E522" s="32" t="s">
        <v>257</v>
      </c>
      <c r="F522" s="17">
        <v>9391.9979999999996</v>
      </c>
      <c r="G522" s="17">
        <v>9390.9979999999996</v>
      </c>
      <c r="H522" s="17">
        <f t="shared" si="12"/>
        <v>1</v>
      </c>
    </row>
    <row r="523" spans="1:8" x14ac:dyDescent="0.25">
      <c r="A523" s="19"/>
      <c r="B523" s="14"/>
      <c r="C523" s="15" t="s">
        <v>258</v>
      </c>
      <c r="D523" s="32" t="s">
        <v>257</v>
      </c>
      <c r="E523" s="32" t="s">
        <v>257</v>
      </c>
      <c r="F523" s="17">
        <v>85294.88</v>
      </c>
      <c r="G523" s="17">
        <v>85293.88</v>
      </c>
      <c r="H523" s="17">
        <f t="shared" si="12"/>
        <v>1</v>
      </c>
    </row>
    <row r="524" spans="1:8" x14ac:dyDescent="0.25">
      <c r="A524" s="19"/>
      <c r="B524" s="14"/>
      <c r="C524" s="15" t="s">
        <v>258</v>
      </c>
      <c r="D524" s="32" t="s">
        <v>257</v>
      </c>
      <c r="E524" s="32" t="s">
        <v>257</v>
      </c>
      <c r="F524" s="17">
        <v>85294.88</v>
      </c>
      <c r="G524" s="17">
        <v>85293.88</v>
      </c>
      <c r="H524" s="17">
        <f t="shared" si="12"/>
        <v>1</v>
      </c>
    </row>
    <row r="525" spans="1:8" x14ac:dyDescent="0.25">
      <c r="A525" s="19"/>
      <c r="B525" s="14"/>
      <c r="C525" s="15" t="s">
        <v>258</v>
      </c>
      <c r="D525" s="32" t="s">
        <v>257</v>
      </c>
      <c r="E525" s="32" t="s">
        <v>257</v>
      </c>
      <c r="F525" s="17">
        <v>85294.88</v>
      </c>
      <c r="G525" s="17">
        <v>85293.88</v>
      </c>
      <c r="H525" s="17">
        <f t="shared" si="12"/>
        <v>1</v>
      </c>
    </row>
    <row r="526" spans="1:8" x14ac:dyDescent="0.25">
      <c r="A526" s="19"/>
      <c r="B526" s="14"/>
      <c r="C526" s="15" t="s">
        <v>259</v>
      </c>
      <c r="D526" s="32">
        <v>40155</v>
      </c>
      <c r="E526" s="32">
        <v>40155</v>
      </c>
      <c r="F526" s="17">
        <v>248686.15</v>
      </c>
      <c r="G526" s="17">
        <v>248685.15000000002</v>
      </c>
      <c r="H526" s="17">
        <f t="shared" si="12"/>
        <v>0.99999999997089617</v>
      </c>
    </row>
    <row r="527" spans="1:8" x14ac:dyDescent="0.25">
      <c r="A527" s="19"/>
      <c r="B527" s="14"/>
      <c r="C527" s="15" t="s">
        <v>260</v>
      </c>
      <c r="D527" s="32">
        <v>40317</v>
      </c>
      <c r="E527" s="32">
        <v>40317</v>
      </c>
      <c r="F527" s="17">
        <v>5045</v>
      </c>
      <c r="G527" s="17">
        <v>5044</v>
      </c>
      <c r="H527" s="17">
        <f t="shared" si="12"/>
        <v>1</v>
      </c>
    </row>
    <row r="528" spans="1:8" ht="27.6" x14ac:dyDescent="0.25">
      <c r="A528" s="19"/>
      <c r="B528" s="14"/>
      <c r="C528" s="15" t="s">
        <v>261</v>
      </c>
      <c r="D528" s="32" t="s">
        <v>262</v>
      </c>
      <c r="E528" s="32" t="s">
        <v>262</v>
      </c>
      <c r="F528" s="17">
        <v>158405.29999999999</v>
      </c>
      <c r="G528" s="17">
        <v>158404.29999999996</v>
      </c>
      <c r="H528" s="17">
        <f t="shared" si="12"/>
        <v>1.0000000000291038</v>
      </c>
    </row>
    <row r="529" spans="1:8" ht="27.6" x14ac:dyDescent="0.25">
      <c r="A529" s="19"/>
      <c r="B529" s="14"/>
      <c r="C529" s="15" t="s">
        <v>261</v>
      </c>
      <c r="D529" s="32" t="s">
        <v>262</v>
      </c>
      <c r="E529" s="32" t="s">
        <v>262</v>
      </c>
      <c r="F529" s="17">
        <v>158405.29999999999</v>
      </c>
      <c r="G529" s="17">
        <v>158404.29999999996</v>
      </c>
      <c r="H529" s="17">
        <f t="shared" si="12"/>
        <v>1.0000000000291038</v>
      </c>
    </row>
    <row r="530" spans="1:8" ht="27.6" x14ac:dyDescent="0.25">
      <c r="A530" s="19"/>
      <c r="B530" s="14"/>
      <c r="C530" s="15" t="s">
        <v>261</v>
      </c>
      <c r="D530" s="32" t="s">
        <v>262</v>
      </c>
      <c r="E530" s="32" t="s">
        <v>262</v>
      </c>
      <c r="F530" s="17">
        <v>158405.29999999999</v>
      </c>
      <c r="G530" s="17">
        <v>158404.29999999996</v>
      </c>
      <c r="H530" s="17">
        <f t="shared" si="12"/>
        <v>1.0000000000291038</v>
      </c>
    </row>
    <row r="531" spans="1:8" ht="27.6" x14ac:dyDescent="0.25">
      <c r="A531" s="19"/>
      <c r="B531" s="14"/>
      <c r="C531" s="15" t="s">
        <v>261</v>
      </c>
      <c r="D531" s="32" t="s">
        <v>262</v>
      </c>
      <c r="E531" s="32" t="s">
        <v>262</v>
      </c>
      <c r="F531" s="17">
        <v>158405.29999999999</v>
      </c>
      <c r="G531" s="17">
        <v>158404.29999999996</v>
      </c>
      <c r="H531" s="17">
        <f t="shared" si="12"/>
        <v>1.0000000000291038</v>
      </c>
    </row>
    <row r="532" spans="1:8" ht="27.6" x14ac:dyDescent="0.25">
      <c r="A532" s="19"/>
      <c r="B532" s="14"/>
      <c r="C532" s="15" t="s">
        <v>261</v>
      </c>
      <c r="D532" s="32" t="s">
        <v>262</v>
      </c>
      <c r="E532" s="32" t="s">
        <v>262</v>
      </c>
      <c r="F532" s="17">
        <v>158405.29999999999</v>
      </c>
      <c r="G532" s="17">
        <v>158404.29999999996</v>
      </c>
      <c r="H532" s="17">
        <f t="shared" si="12"/>
        <v>1.0000000000291038</v>
      </c>
    </row>
    <row r="533" spans="1:8" ht="27.6" x14ac:dyDescent="0.25">
      <c r="A533" s="19"/>
      <c r="B533" s="14"/>
      <c r="C533" s="15" t="s">
        <v>261</v>
      </c>
      <c r="D533" s="32" t="s">
        <v>262</v>
      </c>
      <c r="E533" s="32" t="s">
        <v>262</v>
      </c>
      <c r="F533" s="17">
        <v>14155.97</v>
      </c>
      <c r="G533" s="17">
        <v>14154.969999999998</v>
      </c>
      <c r="H533" s="17">
        <f t="shared" si="12"/>
        <v>1.000000000001819</v>
      </c>
    </row>
    <row r="534" spans="1:8" ht="27.6" x14ac:dyDescent="0.25">
      <c r="A534" s="19"/>
      <c r="B534" s="14"/>
      <c r="C534" s="15" t="s">
        <v>261</v>
      </c>
      <c r="D534" s="32" t="s">
        <v>262</v>
      </c>
      <c r="E534" s="32" t="s">
        <v>262</v>
      </c>
      <c r="F534" s="17">
        <v>14155.97</v>
      </c>
      <c r="G534" s="17">
        <v>14154.969999999998</v>
      </c>
      <c r="H534" s="17">
        <f t="shared" si="12"/>
        <v>1.000000000001819</v>
      </c>
    </row>
    <row r="535" spans="1:8" ht="27.6" x14ac:dyDescent="0.25">
      <c r="A535" s="19"/>
      <c r="B535" s="14"/>
      <c r="C535" s="15" t="s">
        <v>261</v>
      </c>
      <c r="D535" s="32" t="s">
        <v>262</v>
      </c>
      <c r="E535" s="32" t="s">
        <v>262</v>
      </c>
      <c r="F535" s="17">
        <v>14155.97</v>
      </c>
      <c r="G535" s="17">
        <v>14154.969999999998</v>
      </c>
      <c r="H535" s="17">
        <f t="shared" si="12"/>
        <v>1.000000000001819</v>
      </c>
    </row>
    <row r="536" spans="1:8" ht="27.6" x14ac:dyDescent="0.25">
      <c r="A536" s="19"/>
      <c r="B536" s="14"/>
      <c r="C536" s="15" t="s">
        <v>261</v>
      </c>
      <c r="D536" s="32" t="s">
        <v>262</v>
      </c>
      <c r="E536" s="32" t="s">
        <v>262</v>
      </c>
      <c r="F536" s="17">
        <v>14155.97</v>
      </c>
      <c r="G536" s="17">
        <v>14154.969999999998</v>
      </c>
      <c r="H536" s="17">
        <f t="shared" si="12"/>
        <v>1.000000000001819</v>
      </c>
    </row>
    <row r="537" spans="1:8" ht="27.6" x14ac:dyDescent="0.25">
      <c r="A537" s="19"/>
      <c r="B537" s="14"/>
      <c r="C537" s="15" t="s">
        <v>261</v>
      </c>
      <c r="D537" s="32" t="s">
        <v>262</v>
      </c>
      <c r="E537" s="32" t="s">
        <v>262</v>
      </c>
      <c r="F537" s="17">
        <v>14155.97</v>
      </c>
      <c r="G537" s="17">
        <v>14154.969999999998</v>
      </c>
      <c r="H537" s="17">
        <f t="shared" si="12"/>
        <v>1.000000000001819</v>
      </c>
    </row>
    <row r="538" spans="1:8" ht="27.6" x14ac:dyDescent="0.25">
      <c r="A538" s="19"/>
      <c r="B538" s="14"/>
      <c r="C538" s="15" t="s">
        <v>263</v>
      </c>
      <c r="D538" s="32" t="s">
        <v>262</v>
      </c>
      <c r="E538" s="32" t="s">
        <v>262</v>
      </c>
      <c r="F538" s="17">
        <v>16002.01</v>
      </c>
      <c r="G538" s="17">
        <v>16001.01</v>
      </c>
      <c r="H538" s="17">
        <f t="shared" si="12"/>
        <v>1</v>
      </c>
    </row>
    <row r="539" spans="1:8" ht="27.6" x14ac:dyDescent="0.25">
      <c r="A539" s="19"/>
      <c r="B539" s="14"/>
      <c r="C539" s="15" t="s">
        <v>263</v>
      </c>
      <c r="D539" s="32" t="s">
        <v>262</v>
      </c>
      <c r="E539" s="32" t="s">
        <v>262</v>
      </c>
      <c r="F539" s="17">
        <v>16002.01</v>
      </c>
      <c r="G539" s="17">
        <v>16001.01</v>
      </c>
      <c r="H539" s="17">
        <f t="shared" si="12"/>
        <v>1</v>
      </c>
    </row>
    <row r="540" spans="1:8" ht="27.6" x14ac:dyDescent="0.25">
      <c r="A540" s="19"/>
      <c r="B540" s="14"/>
      <c r="C540" s="15" t="s">
        <v>263</v>
      </c>
      <c r="D540" s="32" t="s">
        <v>262</v>
      </c>
      <c r="E540" s="32" t="s">
        <v>262</v>
      </c>
      <c r="F540" s="17">
        <v>16002.05</v>
      </c>
      <c r="G540" s="17">
        <v>16001.05</v>
      </c>
      <c r="H540" s="17">
        <f t="shared" si="12"/>
        <v>1</v>
      </c>
    </row>
    <row r="541" spans="1:8" ht="27.6" x14ac:dyDescent="0.25">
      <c r="A541" s="19"/>
      <c r="B541" s="14"/>
      <c r="C541" s="15" t="s">
        <v>263</v>
      </c>
      <c r="D541" s="32" t="s">
        <v>262</v>
      </c>
      <c r="E541" s="32" t="s">
        <v>262</v>
      </c>
      <c r="F541" s="17">
        <v>16002.04</v>
      </c>
      <c r="G541" s="17">
        <v>16001.04</v>
      </c>
      <c r="H541" s="17">
        <f t="shared" si="12"/>
        <v>1</v>
      </c>
    </row>
    <row r="542" spans="1:8" ht="27.6" x14ac:dyDescent="0.25">
      <c r="A542" s="19"/>
      <c r="B542" s="14"/>
      <c r="C542" s="15" t="s">
        <v>263</v>
      </c>
      <c r="D542" s="32" t="s">
        <v>262</v>
      </c>
      <c r="E542" s="32" t="s">
        <v>262</v>
      </c>
      <c r="F542" s="17">
        <v>16002.04</v>
      </c>
      <c r="G542" s="17">
        <v>16001.04</v>
      </c>
      <c r="H542" s="17">
        <f t="shared" si="12"/>
        <v>1</v>
      </c>
    </row>
    <row r="543" spans="1:8" x14ac:dyDescent="0.25">
      <c r="A543" s="19"/>
      <c r="B543" s="14"/>
      <c r="C543" s="15" t="s">
        <v>264</v>
      </c>
      <c r="D543" s="32" t="s">
        <v>262</v>
      </c>
      <c r="E543" s="32" t="s">
        <v>262</v>
      </c>
      <c r="F543" s="17">
        <v>3269.6433000000002</v>
      </c>
      <c r="G543" s="17">
        <v>3268.6433000000002</v>
      </c>
      <c r="H543" s="17">
        <f t="shared" si="12"/>
        <v>1</v>
      </c>
    </row>
    <row r="544" spans="1:8" x14ac:dyDescent="0.25">
      <c r="A544" s="19"/>
      <c r="B544" s="14"/>
      <c r="C544" s="15" t="s">
        <v>264</v>
      </c>
      <c r="D544" s="32" t="s">
        <v>262</v>
      </c>
      <c r="E544" s="32" t="s">
        <v>262</v>
      </c>
      <c r="F544" s="17">
        <v>3269.6433000000002</v>
      </c>
      <c r="G544" s="17">
        <v>3268.6433000000002</v>
      </c>
      <c r="H544" s="17">
        <f t="shared" si="12"/>
        <v>1</v>
      </c>
    </row>
    <row r="545" spans="1:8" x14ac:dyDescent="0.25">
      <c r="A545" s="19"/>
      <c r="B545" s="14"/>
      <c r="C545" s="15" t="s">
        <v>264</v>
      </c>
      <c r="D545" s="32" t="s">
        <v>262</v>
      </c>
      <c r="E545" s="32" t="s">
        <v>262</v>
      </c>
      <c r="F545" s="17">
        <v>3269.6433000000002</v>
      </c>
      <c r="G545" s="17">
        <v>3268.6433000000002</v>
      </c>
      <c r="H545" s="17">
        <f t="shared" si="12"/>
        <v>1</v>
      </c>
    </row>
    <row r="546" spans="1:8" x14ac:dyDescent="0.25">
      <c r="A546" s="19"/>
      <c r="B546" s="14"/>
      <c r="C546" s="15" t="s">
        <v>264</v>
      </c>
      <c r="D546" s="32" t="s">
        <v>262</v>
      </c>
      <c r="E546" s="32" t="s">
        <v>262</v>
      </c>
      <c r="F546" s="17">
        <v>3269.6433000000002</v>
      </c>
      <c r="G546" s="17">
        <v>3268.6433000000002</v>
      </c>
      <c r="H546" s="17">
        <f t="shared" si="12"/>
        <v>1</v>
      </c>
    </row>
    <row r="547" spans="1:8" x14ac:dyDescent="0.25">
      <c r="A547" s="19"/>
      <c r="B547" s="14"/>
      <c r="C547" s="15" t="s">
        <v>265</v>
      </c>
      <c r="D547" s="32">
        <v>40463</v>
      </c>
      <c r="E547" s="32">
        <v>40463</v>
      </c>
      <c r="F547" s="17">
        <v>241301.85</v>
      </c>
      <c r="G547" s="17">
        <v>241300.85</v>
      </c>
      <c r="H547" s="17">
        <f t="shared" si="12"/>
        <v>1</v>
      </c>
    </row>
    <row r="548" spans="1:8" x14ac:dyDescent="0.25">
      <c r="A548" s="19"/>
      <c r="B548" s="14"/>
      <c r="C548" s="15" t="s">
        <v>265</v>
      </c>
      <c r="D548" s="32">
        <v>40463</v>
      </c>
      <c r="E548" s="32">
        <v>40463</v>
      </c>
      <c r="F548" s="17">
        <v>241301.8455</v>
      </c>
      <c r="G548" s="17">
        <v>241300.84550000002</v>
      </c>
      <c r="H548" s="17">
        <f t="shared" si="12"/>
        <v>0.99999999997089617</v>
      </c>
    </row>
    <row r="549" spans="1:8" x14ac:dyDescent="0.25">
      <c r="A549" s="19"/>
      <c r="B549" s="14"/>
      <c r="C549" s="15" t="s">
        <v>266</v>
      </c>
      <c r="D549" s="32">
        <v>40463</v>
      </c>
      <c r="E549" s="32">
        <v>40463</v>
      </c>
      <c r="F549" s="17">
        <v>241301.8455</v>
      </c>
      <c r="G549" s="17">
        <v>241300.84550000002</v>
      </c>
      <c r="H549" s="17">
        <f t="shared" si="12"/>
        <v>0.99999999997089617</v>
      </c>
    </row>
    <row r="550" spans="1:8" x14ac:dyDescent="0.25">
      <c r="A550" s="19"/>
      <c r="B550" s="14"/>
      <c r="C550" s="15" t="s">
        <v>267</v>
      </c>
      <c r="D550" s="32">
        <v>40527</v>
      </c>
      <c r="E550" s="32">
        <v>40527</v>
      </c>
      <c r="F550" s="17">
        <v>4995</v>
      </c>
      <c r="G550" s="17">
        <v>4994</v>
      </c>
      <c r="H550" s="17">
        <f t="shared" si="12"/>
        <v>1</v>
      </c>
    </row>
    <row r="551" spans="1:8" ht="41.4" x14ac:dyDescent="0.25">
      <c r="A551" s="19"/>
      <c r="B551" s="14"/>
      <c r="C551" s="15" t="s">
        <v>268</v>
      </c>
      <c r="D551" s="32">
        <v>40539</v>
      </c>
      <c r="E551" s="32">
        <v>40539</v>
      </c>
      <c r="F551" s="17">
        <v>8375.2000000000007</v>
      </c>
      <c r="G551" s="17">
        <v>8374.2000000000007</v>
      </c>
      <c r="H551" s="17">
        <f t="shared" si="12"/>
        <v>1</v>
      </c>
    </row>
    <row r="552" spans="1:8" x14ac:dyDescent="0.25">
      <c r="A552" s="19"/>
      <c r="B552" s="14"/>
      <c r="C552" s="15" t="s">
        <v>269</v>
      </c>
      <c r="D552" s="32">
        <v>40539</v>
      </c>
      <c r="E552" s="32">
        <v>40539</v>
      </c>
      <c r="F552" s="17">
        <v>8375.2000000000007</v>
      </c>
      <c r="G552" s="17">
        <v>8374.2000000000007</v>
      </c>
      <c r="H552" s="17">
        <f t="shared" si="12"/>
        <v>1</v>
      </c>
    </row>
    <row r="553" spans="1:8" x14ac:dyDescent="0.25">
      <c r="A553" s="19"/>
      <c r="B553" s="14"/>
      <c r="C553" s="15" t="s">
        <v>269</v>
      </c>
      <c r="D553" s="32">
        <v>40539</v>
      </c>
      <c r="E553" s="32">
        <v>40539</v>
      </c>
      <c r="F553" s="17">
        <v>8375.2000000000007</v>
      </c>
      <c r="G553" s="17">
        <v>8374.2000000000007</v>
      </c>
      <c r="H553" s="17">
        <f t="shared" si="12"/>
        <v>1</v>
      </c>
    </row>
    <row r="554" spans="1:8" x14ac:dyDescent="0.25">
      <c r="A554" s="19"/>
      <c r="B554" s="14"/>
      <c r="C554" s="15" t="s">
        <v>269</v>
      </c>
      <c r="D554" s="32">
        <v>40539</v>
      </c>
      <c r="E554" s="32">
        <v>40539</v>
      </c>
      <c r="F554" s="17">
        <v>8375.2000000000007</v>
      </c>
      <c r="G554" s="17">
        <v>8374.2000000000007</v>
      </c>
      <c r="H554" s="17">
        <f t="shared" si="12"/>
        <v>1</v>
      </c>
    </row>
    <row r="555" spans="1:8" x14ac:dyDescent="0.25">
      <c r="A555" s="19"/>
      <c r="B555" s="14"/>
      <c r="C555" s="15" t="s">
        <v>269</v>
      </c>
      <c r="D555" s="32">
        <v>40539</v>
      </c>
      <c r="E555" s="32">
        <v>40539</v>
      </c>
      <c r="F555" s="17">
        <v>8375.2000000000007</v>
      </c>
      <c r="G555" s="17">
        <v>8374.2000000000007</v>
      </c>
      <c r="H555" s="17">
        <f t="shared" ref="H555:H619" si="13">F555-G555</f>
        <v>1</v>
      </c>
    </row>
    <row r="556" spans="1:8" x14ac:dyDescent="0.25">
      <c r="A556" s="19"/>
      <c r="B556" s="14"/>
      <c r="C556" s="15" t="s">
        <v>269</v>
      </c>
      <c r="D556" s="32">
        <v>40539</v>
      </c>
      <c r="E556" s="32">
        <v>40539</v>
      </c>
      <c r="F556" s="17">
        <v>8375.2000000000007</v>
      </c>
      <c r="G556" s="17">
        <v>8374.2000000000007</v>
      </c>
      <c r="H556" s="17">
        <f t="shared" si="13"/>
        <v>1</v>
      </c>
    </row>
    <row r="557" spans="1:8" x14ac:dyDescent="0.25">
      <c r="A557" s="19"/>
      <c r="B557" s="14"/>
      <c r="C557" s="15" t="s">
        <v>269</v>
      </c>
      <c r="D557" s="32">
        <v>40539</v>
      </c>
      <c r="E557" s="32">
        <v>40539</v>
      </c>
      <c r="F557" s="17">
        <v>8375.2000000000007</v>
      </c>
      <c r="G557" s="17">
        <v>8374.2000000000007</v>
      </c>
      <c r="H557" s="17">
        <f t="shared" si="13"/>
        <v>1</v>
      </c>
    </row>
    <row r="558" spans="1:8" x14ac:dyDescent="0.25">
      <c r="A558" s="19"/>
      <c r="B558" s="14"/>
      <c r="C558" s="15" t="s">
        <v>269</v>
      </c>
      <c r="D558" s="32">
        <v>40539</v>
      </c>
      <c r="E558" s="32">
        <v>40539</v>
      </c>
      <c r="F558" s="17">
        <v>8375.2000000000007</v>
      </c>
      <c r="G558" s="17">
        <v>8374.2000000000007</v>
      </c>
      <c r="H558" s="17">
        <f t="shared" si="13"/>
        <v>1</v>
      </c>
    </row>
    <row r="559" spans="1:8" x14ac:dyDescent="0.25">
      <c r="A559" s="19"/>
      <c r="B559" s="14"/>
      <c r="C559" s="15" t="s">
        <v>269</v>
      </c>
      <c r="D559" s="32">
        <v>40539</v>
      </c>
      <c r="E559" s="32">
        <v>40539</v>
      </c>
      <c r="F559" s="17">
        <v>8375.2000000000007</v>
      </c>
      <c r="G559" s="17">
        <v>8374.2000000000007</v>
      </c>
      <c r="H559" s="17">
        <f t="shared" si="13"/>
        <v>1</v>
      </c>
    </row>
    <row r="560" spans="1:8" x14ac:dyDescent="0.25">
      <c r="A560" s="19"/>
      <c r="B560" s="14"/>
      <c r="C560" s="15" t="s">
        <v>269</v>
      </c>
      <c r="D560" s="32">
        <v>40539</v>
      </c>
      <c r="E560" s="32">
        <v>40539</v>
      </c>
      <c r="F560" s="17">
        <v>8375.2000000000007</v>
      </c>
      <c r="G560" s="17">
        <v>8374.2000000000007</v>
      </c>
      <c r="H560" s="17">
        <f t="shared" si="13"/>
        <v>1</v>
      </c>
    </row>
    <row r="561" spans="1:8" x14ac:dyDescent="0.25">
      <c r="A561" s="19"/>
      <c r="B561" s="14"/>
      <c r="C561" s="15" t="s">
        <v>269</v>
      </c>
      <c r="D561" s="32">
        <v>40539</v>
      </c>
      <c r="E561" s="32">
        <v>40539</v>
      </c>
      <c r="F561" s="17">
        <v>8375.2000000000007</v>
      </c>
      <c r="G561" s="17">
        <v>8374.2000000000007</v>
      </c>
      <c r="H561" s="17">
        <f t="shared" si="13"/>
        <v>1</v>
      </c>
    </row>
    <row r="562" spans="1:8" x14ac:dyDescent="0.25">
      <c r="A562" s="19"/>
      <c r="B562" s="14"/>
      <c r="C562" s="15" t="s">
        <v>269</v>
      </c>
      <c r="D562" s="32">
        <v>40539</v>
      </c>
      <c r="E562" s="32">
        <v>40539</v>
      </c>
      <c r="F562" s="17">
        <v>8375.2000000000007</v>
      </c>
      <c r="G562" s="17">
        <v>8374.2000000000007</v>
      </c>
      <c r="H562" s="17">
        <f t="shared" si="13"/>
        <v>1</v>
      </c>
    </row>
    <row r="563" spans="1:8" x14ac:dyDescent="0.25">
      <c r="A563" s="19"/>
      <c r="B563" s="14"/>
      <c r="C563" s="15" t="s">
        <v>269</v>
      </c>
      <c r="D563" s="32">
        <v>40539</v>
      </c>
      <c r="E563" s="32">
        <v>40539</v>
      </c>
      <c r="F563" s="17">
        <v>8375.2000000000007</v>
      </c>
      <c r="G563" s="17">
        <v>8374.2000000000007</v>
      </c>
      <c r="H563" s="17">
        <f t="shared" si="13"/>
        <v>1</v>
      </c>
    </row>
    <row r="564" spans="1:8" x14ac:dyDescent="0.25">
      <c r="A564" s="19"/>
      <c r="B564" s="14"/>
      <c r="C564" s="15" t="s">
        <v>269</v>
      </c>
      <c r="D564" s="32">
        <v>40539</v>
      </c>
      <c r="E564" s="32">
        <v>40539</v>
      </c>
      <c r="F564" s="17">
        <v>8375.2000000000007</v>
      </c>
      <c r="G564" s="17">
        <v>8374.2000000000007</v>
      </c>
      <c r="H564" s="17">
        <f t="shared" si="13"/>
        <v>1</v>
      </c>
    </row>
    <row r="565" spans="1:8" x14ac:dyDescent="0.25">
      <c r="A565" s="19"/>
      <c r="B565" s="14"/>
      <c r="C565" s="15" t="s">
        <v>269</v>
      </c>
      <c r="D565" s="32">
        <v>40539</v>
      </c>
      <c r="E565" s="32">
        <v>40539</v>
      </c>
      <c r="F565" s="17">
        <v>8375.2000000000007</v>
      </c>
      <c r="G565" s="17">
        <v>8374.2000000000007</v>
      </c>
      <c r="H565" s="17">
        <f t="shared" si="13"/>
        <v>1</v>
      </c>
    </row>
    <row r="566" spans="1:8" x14ac:dyDescent="0.25">
      <c r="A566" s="19"/>
      <c r="B566" s="14"/>
      <c r="C566" s="15" t="s">
        <v>269</v>
      </c>
      <c r="D566" s="32">
        <v>40539</v>
      </c>
      <c r="E566" s="32">
        <v>40539</v>
      </c>
      <c r="F566" s="17">
        <v>8375.2000000000007</v>
      </c>
      <c r="G566" s="17">
        <v>8374.2000000000007</v>
      </c>
      <c r="H566" s="17">
        <f t="shared" si="13"/>
        <v>1</v>
      </c>
    </row>
    <row r="567" spans="1:8" x14ac:dyDescent="0.25">
      <c r="A567" s="19"/>
      <c r="B567" s="14"/>
      <c r="C567" s="15" t="s">
        <v>269</v>
      </c>
      <c r="D567" s="32">
        <v>40539</v>
      </c>
      <c r="E567" s="32">
        <v>40539</v>
      </c>
      <c r="F567" s="17">
        <v>8375.2000000000007</v>
      </c>
      <c r="G567" s="17">
        <v>8374.2000000000007</v>
      </c>
      <c r="H567" s="17">
        <f t="shared" si="13"/>
        <v>1</v>
      </c>
    </row>
    <row r="568" spans="1:8" x14ac:dyDescent="0.25">
      <c r="A568" s="19"/>
      <c r="B568" s="14"/>
      <c r="C568" s="15" t="s">
        <v>269</v>
      </c>
      <c r="D568" s="32">
        <v>40539</v>
      </c>
      <c r="E568" s="32">
        <v>40539</v>
      </c>
      <c r="F568" s="17">
        <v>8375.2000000000007</v>
      </c>
      <c r="G568" s="17">
        <v>8374.2000000000007</v>
      </c>
      <c r="H568" s="17">
        <f t="shared" si="13"/>
        <v>1</v>
      </c>
    </row>
    <row r="569" spans="1:8" x14ac:dyDescent="0.25">
      <c r="A569" s="19"/>
      <c r="B569" s="14"/>
      <c r="C569" s="15" t="s">
        <v>269</v>
      </c>
      <c r="D569" s="32">
        <v>40539</v>
      </c>
      <c r="E569" s="32">
        <v>40539</v>
      </c>
      <c r="F569" s="17">
        <v>8375.2000000000007</v>
      </c>
      <c r="G569" s="17">
        <v>8374.2000000000007</v>
      </c>
      <c r="H569" s="17">
        <f t="shared" si="13"/>
        <v>1</v>
      </c>
    </row>
    <row r="570" spans="1:8" x14ac:dyDescent="0.25">
      <c r="A570" s="19"/>
      <c r="B570" s="14"/>
      <c r="C570" s="15" t="s">
        <v>269</v>
      </c>
      <c r="D570" s="32">
        <v>40539</v>
      </c>
      <c r="E570" s="32">
        <v>40539</v>
      </c>
      <c r="F570" s="17">
        <v>8375.2000000000007</v>
      </c>
      <c r="G570" s="17">
        <v>8374.2000000000007</v>
      </c>
      <c r="H570" s="17">
        <f t="shared" si="13"/>
        <v>1</v>
      </c>
    </row>
    <row r="571" spans="1:8" x14ac:dyDescent="0.25">
      <c r="A571" s="19"/>
      <c r="B571" s="14"/>
      <c r="C571" s="15" t="s">
        <v>270</v>
      </c>
      <c r="D571" s="32">
        <v>40519</v>
      </c>
      <c r="E571" s="32">
        <v>40519</v>
      </c>
      <c r="F571" s="17">
        <v>5782.6</v>
      </c>
      <c r="G571" s="17">
        <v>5781.5999999999995</v>
      </c>
      <c r="H571" s="17">
        <f t="shared" si="13"/>
        <v>1.0000000000009095</v>
      </c>
    </row>
    <row r="572" spans="1:8" x14ac:dyDescent="0.25">
      <c r="A572" s="19"/>
      <c r="B572" s="14"/>
      <c r="C572" s="15" t="s">
        <v>270</v>
      </c>
      <c r="D572" s="32">
        <v>40519</v>
      </c>
      <c r="E572" s="32">
        <v>40519</v>
      </c>
      <c r="F572" s="17">
        <v>5782.6</v>
      </c>
      <c r="G572" s="17">
        <v>5781.5999999999995</v>
      </c>
      <c r="H572" s="17">
        <f t="shared" si="13"/>
        <v>1.0000000000009095</v>
      </c>
    </row>
    <row r="573" spans="1:8" x14ac:dyDescent="0.25">
      <c r="A573" s="19"/>
      <c r="B573" s="14"/>
      <c r="C573" s="15" t="s">
        <v>271</v>
      </c>
      <c r="D573" s="32" t="s">
        <v>272</v>
      </c>
      <c r="E573" s="32" t="s">
        <v>272</v>
      </c>
      <c r="F573" s="17">
        <v>148202.76</v>
      </c>
      <c r="G573" s="17">
        <v>148201.76</v>
      </c>
      <c r="H573" s="17">
        <f t="shared" si="13"/>
        <v>1</v>
      </c>
    </row>
    <row r="574" spans="1:8" x14ac:dyDescent="0.25">
      <c r="A574" s="19"/>
      <c r="B574" s="14"/>
      <c r="C574" s="15" t="s">
        <v>273</v>
      </c>
      <c r="D574" s="32" t="s">
        <v>274</v>
      </c>
      <c r="E574" s="32" t="s">
        <v>274</v>
      </c>
      <c r="F574" s="17">
        <v>1</v>
      </c>
      <c r="G574" s="17">
        <v>0</v>
      </c>
      <c r="H574" s="17">
        <f t="shared" si="13"/>
        <v>1</v>
      </c>
    </row>
    <row r="575" spans="1:8" ht="27.6" x14ac:dyDescent="0.25">
      <c r="A575" s="19"/>
      <c r="B575" s="14"/>
      <c r="C575" s="15" t="s">
        <v>275</v>
      </c>
      <c r="D575" s="32">
        <v>40563</v>
      </c>
      <c r="E575" s="32">
        <v>40563</v>
      </c>
      <c r="F575" s="17">
        <v>51871.673999999999</v>
      </c>
      <c r="G575" s="17">
        <v>51870.673999999992</v>
      </c>
      <c r="H575" s="17">
        <f t="shared" si="13"/>
        <v>1.000000000007276</v>
      </c>
    </row>
    <row r="576" spans="1:8" x14ac:dyDescent="0.25">
      <c r="A576" s="19"/>
      <c r="B576" s="14"/>
      <c r="C576" s="15" t="s">
        <v>276</v>
      </c>
      <c r="D576" s="32">
        <v>40563</v>
      </c>
      <c r="E576" s="32">
        <v>40563</v>
      </c>
      <c r="F576" s="17">
        <v>51871.673999999999</v>
      </c>
      <c r="G576" s="17">
        <v>51870.673999999992</v>
      </c>
      <c r="H576" s="17">
        <f t="shared" si="13"/>
        <v>1.000000000007276</v>
      </c>
    </row>
    <row r="577" spans="1:8" x14ac:dyDescent="0.25">
      <c r="A577" s="19"/>
      <c r="B577" s="14"/>
      <c r="C577" s="15" t="s">
        <v>276</v>
      </c>
      <c r="D577" s="32">
        <v>40563</v>
      </c>
      <c r="E577" s="32">
        <v>40563</v>
      </c>
      <c r="F577" s="17">
        <v>51871.673999999999</v>
      </c>
      <c r="G577" s="17">
        <v>51870.673999999992</v>
      </c>
      <c r="H577" s="17">
        <f t="shared" si="13"/>
        <v>1.000000000007276</v>
      </c>
    </row>
    <row r="578" spans="1:8" x14ac:dyDescent="0.25">
      <c r="A578" s="19"/>
      <c r="B578" s="14"/>
      <c r="C578" s="15" t="s">
        <v>276</v>
      </c>
      <c r="D578" s="32">
        <v>40563</v>
      </c>
      <c r="E578" s="32">
        <v>40563</v>
      </c>
      <c r="F578" s="17">
        <v>51871.673999999999</v>
      </c>
      <c r="G578" s="17">
        <v>51870.673999999992</v>
      </c>
      <c r="H578" s="17">
        <f t="shared" si="13"/>
        <v>1.000000000007276</v>
      </c>
    </row>
    <row r="579" spans="1:8" x14ac:dyDescent="0.25">
      <c r="A579" s="19"/>
      <c r="B579" s="14"/>
      <c r="C579" s="15" t="s">
        <v>276</v>
      </c>
      <c r="D579" s="32">
        <v>40563</v>
      </c>
      <c r="E579" s="32">
        <v>40563</v>
      </c>
      <c r="F579" s="17">
        <v>51871.673999999999</v>
      </c>
      <c r="G579" s="17">
        <v>51870.673999999992</v>
      </c>
      <c r="H579" s="17">
        <f t="shared" si="13"/>
        <v>1.000000000007276</v>
      </c>
    </row>
    <row r="580" spans="1:8" x14ac:dyDescent="0.25">
      <c r="A580" s="19"/>
      <c r="B580" s="14"/>
      <c r="C580" s="15" t="s">
        <v>276</v>
      </c>
      <c r="D580" s="32">
        <v>40563</v>
      </c>
      <c r="E580" s="32">
        <v>40563</v>
      </c>
      <c r="F580" s="17">
        <v>51871.673999999999</v>
      </c>
      <c r="G580" s="17">
        <v>51870.673999999992</v>
      </c>
      <c r="H580" s="17">
        <f t="shared" si="13"/>
        <v>1.000000000007276</v>
      </c>
    </row>
    <row r="581" spans="1:8" x14ac:dyDescent="0.25">
      <c r="A581" s="19"/>
      <c r="B581" s="14"/>
      <c r="C581" s="15" t="s">
        <v>276</v>
      </c>
      <c r="D581" s="32">
        <v>40563</v>
      </c>
      <c r="E581" s="32">
        <v>40563</v>
      </c>
      <c r="F581" s="17">
        <v>51871.673999999999</v>
      </c>
      <c r="G581" s="17">
        <v>51870.673999999992</v>
      </c>
      <c r="H581" s="17">
        <f t="shared" si="13"/>
        <v>1.000000000007276</v>
      </c>
    </row>
    <row r="582" spans="1:8" x14ac:dyDescent="0.25">
      <c r="A582" s="19"/>
      <c r="B582" s="14"/>
      <c r="C582" s="15" t="s">
        <v>276</v>
      </c>
      <c r="D582" s="32">
        <v>40563</v>
      </c>
      <c r="E582" s="32">
        <v>40563</v>
      </c>
      <c r="F582" s="17">
        <v>51871.673999999999</v>
      </c>
      <c r="G582" s="17">
        <v>51870.673999999992</v>
      </c>
      <c r="H582" s="17">
        <f t="shared" si="13"/>
        <v>1.000000000007276</v>
      </c>
    </row>
    <row r="583" spans="1:8" x14ac:dyDescent="0.25">
      <c r="A583" s="19"/>
      <c r="B583" s="14"/>
      <c r="C583" s="15" t="s">
        <v>276</v>
      </c>
      <c r="D583" s="32">
        <v>40563</v>
      </c>
      <c r="E583" s="32">
        <v>40563</v>
      </c>
      <c r="F583" s="17">
        <v>51871.673999999999</v>
      </c>
      <c r="G583" s="17">
        <v>51870.673999999992</v>
      </c>
      <c r="H583" s="17">
        <f t="shared" si="13"/>
        <v>1.000000000007276</v>
      </c>
    </row>
    <row r="584" spans="1:8" x14ac:dyDescent="0.25">
      <c r="A584" s="19"/>
      <c r="B584" s="14"/>
      <c r="C584" s="15" t="s">
        <v>276</v>
      </c>
      <c r="D584" s="32">
        <v>40563</v>
      </c>
      <c r="E584" s="32">
        <v>40563</v>
      </c>
      <c r="F584" s="17">
        <v>51871.673999999999</v>
      </c>
      <c r="G584" s="17">
        <v>51870.673999999992</v>
      </c>
      <c r="H584" s="17">
        <f t="shared" si="13"/>
        <v>1.000000000007276</v>
      </c>
    </row>
    <row r="585" spans="1:8" x14ac:dyDescent="0.25">
      <c r="A585" s="19"/>
      <c r="B585" s="14"/>
      <c r="C585" s="15" t="s">
        <v>277</v>
      </c>
      <c r="D585" s="32">
        <v>40563</v>
      </c>
      <c r="E585" s="32">
        <v>40563</v>
      </c>
      <c r="F585" s="17">
        <v>3995</v>
      </c>
      <c r="G585" s="17">
        <v>3994</v>
      </c>
      <c r="H585" s="17">
        <f t="shared" si="13"/>
        <v>1</v>
      </c>
    </row>
    <row r="586" spans="1:8" ht="27.6" x14ac:dyDescent="0.25">
      <c r="A586" s="19"/>
      <c r="B586" s="14"/>
      <c r="C586" s="15" t="s">
        <v>278</v>
      </c>
      <c r="D586" s="32">
        <v>40563</v>
      </c>
      <c r="E586" s="32">
        <v>40563</v>
      </c>
      <c r="F586" s="17">
        <v>38865.800000000003</v>
      </c>
      <c r="G586" s="17">
        <v>38864.800000000003</v>
      </c>
      <c r="H586" s="17">
        <f t="shared" si="13"/>
        <v>1</v>
      </c>
    </row>
    <row r="587" spans="1:8" x14ac:dyDescent="0.25">
      <c r="A587" s="19"/>
      <c r="B587" s="14"/>
      <c r="C587" s="15" t="s">
        <v>279</v>
      </c>
      <c r="D587" s="32">
        <v>40563</v>
      </c>
      <c r="E587" s="32">
        <v>40563</v>
      </c>
      <c r="F587" s="17">
        <v>9216.2000000000007</v>
      </c>
      <c r="G587" s="17">
        <v>9215.2000000000007</v>
      </c>
      <c r="H587" s="17">
        <f t="shared" si="13"/>
        <v>1</v>
      </c>
    </row>
    <row r="588" spans="1:8" ht="27.6" x14ac:dyDescent="0.25">
      <c r="A588" s="19"/>
      <c r="B588" s="14"/>
      <c r="C588" s="15" t="s">
        <v>280</v>
      </c>
      <c r="D588" s="32">
        <v>40648</v>
      </c>
      <c r="E588" s="32">
        <v>40648</v>
      </c>
      <c r="F588" s="17">
        <v>87115.66</v>
      </c>
      <c r="G588" s="17">
        <v>87114.66</v>
      </c>
      <c r="H588" s="17">
        <f t="shared" si="13"/>
        <v>1</v>
      </c>
    </row>
    <row r="589" spans="1:8" x14ac:dyDescent="0.25">
      <c r="A589" s="19"/>
      <c r="B589" s="14"/>
      <c r="C589" s="15" t="s">
        <v>281</v>
      </c>
      <c r="D589" s="32"/>
      <c r="E589" s="32"/>
      <c r="F589" s="17">
        <v>6084.2</v>
      </c>
      <c r="G589" s="17">
        <v>6083.2000000000007</v>
      </c>
      <c r="H589" s="17">
        <f t="shared" si="13"/>
        <v>0.99999999999909051</v>
      </c>
    </row>
    <row r="590" spans="1:8" x14ac:dyDescent="0.25">
      <c r="A590" s="19"/>
      <c r="B590" s="14"/>
      <c r="C590" s="15" t="s">
        <v>281</v>
      </c>
      <c r="D590" s="32"/>
      <c r="E590" s="32"/>
      <c r="F590" s="17">
        <v>6084.2</v>
      </c>
      <c r="G590" s="17">
        <v>6083.2000000000007</v>
      </c>
      <c r="H590" s="17">
        <f t="shared" si="13"/>
        <v>0.99999999999909051</v>
      </c>
    </row>
    <row r="591" spans="1:8" x14ac:dyDescent="0.25">
      <c r="A591" s="19"/>
      <c r="B591" s="14"/>
      <c r="C591" s="15" t="s">
        <v>281</v>
      </c>
      <c r="D591" s="32"/>
      <c r="E591" s="32"/>
      <c r="F591" s="17">
        <v>6084.2</v>
      </c>
      <c r="G591" s="17">
        <v>6083.2000000000007</v>
      </c>
      <c r="H591" s="17">
        <f t="shared" si="13"/>
        <v>0.99999999999909051</v>
      </c>
    </row>
    <row r="592" spans="1:8" x14ac:dyDescent="0.25">
      <c r="A592" s="19"/>
      <c r="B592" s="14"/>
      <c r="C592" s="15" t="s">
        <v>281</v>
      </c>
      <c r="D592" s="32"/>
      <c r="E592" s="32"/>
      <c r="F592" s="17">
        <v>6084.2</v>
      </c>
      <c r="G592" s="17">
        <v>6083.2000000000007</v>
      </c>
      <c r="H592" s="17">
        <f t="shared" si="13"/>
        <v>0.99999999999909051</v>
      </c>
    </row>
    <row r="593" spans="1:8" x14ac:dyDescent="0.25">
      <c r="A593" s="19"/>
      <c r="B593" s="14"/>
      <c r="C593" s="15" t="s">
        <v>281</v>
      </c>
      <c r="D593" s="32"/>
      <c r="E593" s="32"/>
      <c r="F593" s="17">
        <v>6084.2</v>
      </c>
      <c r="G593" s="17">
        <v>6083.2000000000007</v>
      </c>
      <c r="H593" s="17">
        <f t="shared" si="13"/>
        <v>0.99999999999909051</v>
      </c>
    </row>
    <row r="594" spans="1:8" x14ac:dyDescent="0.25">
      <c r="A594" s="19"/>
      <c r="B594" s="14"/>
      <c r="C594" s="15" t="s">
        <v>281</v>
      </c>
      <c r="D594" s="32"/>
      <c r="E594" s="32"/>
      <c r="F594" s="17">
        <v>6084.2</v>
      </c>
      <c r="G594" s="17">
        <v>6083.2000000000007</v>
      </c>
      <c r="H594" s="17">
        <f t="shared" si="13"/>
        <v>0.99999999999909051</v>
      </c>
    </row>
    <row r="595" spans="1:8" x14ac:dyDescent="0.25">
      <c r="A595" s="19"/>
      <c r="B595" s="14"/>
      <c r="C595" s="15" t="s">
        <v>281</v>
      </c>
      <c r="D595" s="32"/>
      <c r="E595" s="32"/>
      <c r="F595" s="17">
        <v>6084.2</v>
      </c>
      <c r="G595" s="17">
        <v>6083.2000000000007</v>
      </c>
      <c r="H595" s="17">
        <f t="shared" si="13"/>
        <v>0.99999999999909051</v>
      </c>
    </row>
    <row r="596" spans="1:8" x14ac:dyDescent="0.25">
      <c r="A596" s="19"/>
      <c r="B596" s="14"/>
      <c r="C596" s="15" t="s">
        <v>281</v>
      </c>
      <c r="D596" s="32"/>
      <c r="E596" s="32"/>
      <c r="F596" s="17">
        <v>6084.2</v>
      </c>
      <c r="G596" s="17">
        <v>6083.2000000000007</v>
      </c>
      <c r="H596" s="17">
        <f t="shared" si="13"/>
        <v>0.99999999999909051</v>
      </c>
    </row>
    <row r="597" spans="1:8" x14ac:dyDescent="0.25">
      <c r="A597" s="19"/>
      <c r="B597" s="14"/>
      <c r="C597" s="15" t="s">
        <v>281</v>
      </c>
      <c r="D597" s="32"/>
      <c r="E597" s="32"/>
      <c r="F597" s="17">
        <v>6084.2</v>
      </c>
      <c r="G597" s="17">
        <v>6083.2000000000007</v>
      </c>
      <c r="H597" s="17">
        <f t="shared" si="13"/>
        <v>0.99999999999909051</v>
      </c>
    </row>
    <row r="598" spans="1:8" x14ac:dyDescent="0.25">
      <c r="A598" s="19"/>
      <c r="B598" s="14"/>
      <c r="C598" s="15" t="s">
        <v>281</v>
      </c>
      <c r="D598" s="32"/>
      <c r="E598" s="32"/>
      <c r="F598" s="17">
        <v>6084.2</v>
      </c>
      <c r="G598" s="17">
        <v>6083.2000000000007</v>
      </c>
      <c r="H598" s="17">
        <f t="shared" si="13"/>
        <v>0.99999999999909051</v>
      </c>
    </row>
    <row r="599" spans="1:8" x14ac:dyDescent="0.25">
      <c r="A599" s="19"/>
      <c r="B599" s="14"/>
      <c r="C599" s="15" t="s">
        <v>281</v>
      </c>
      <c r="D599" s="32"/>
      <c r="E599" s="32"/>
      <c r="F599" s="17">
        <v>6084.2</v>
      </c>
      <c r="G599" s="17">
        <v>6083.2000000000007</v>
      </c>
      <c r="H599" s="17">
        <f t="shared" si="13"/>
        <v>0.99999999999909051</v>
      </c>
    </row>
    <row r="600" spans="1:8" x14ac:dyDescent="0.25">
      <c r="A600" s="19"/>
      <c r="B600" s="14"/>
      <c r="C600" s="15" t="s">
        <v>281</v>
      </c>
      <c r="D600" s="32"/>
      <c r="E600" s="32"/>
      <c r="F600" s="17">
        <v>6084.201</v>
      </c>
      <c r="G600" s="17">
        <v>6083.201</v>
      </c>
      <c r="H600" s="17">
        <f t="shared" si="13"/>
        <v>1</v>
      </c>
    </row>
    <row r="601" spans="1:8" x14ac:dyDescent="0.25">
      <c r="A601" s="19"/>
      <c r="B601" s="14"/>
      <c r="C601" s="15" t="s">
        <v>281</v>
      </c>
      <c r="D601" s="32"/>
      <c r="E601" s="32"/>
      <c r="F601" s="17">
        <v>6084.201</v>
      </c>
      <c r="G601" s="17">
        <v>6083.201</v>
      </c>
      <c r="H601" s="17">
        <f t="shared" si="13"/>
        <v>1</v>
      </c>
    </row>
    <row r="602" spans="1:8" x14ac:dyDescent="0.25">
      <c r="A602" s="19"/>
      <c r="B602" s="14"/>
      <c r="C602" s="15" t="s">
        <v>281</v>
      </c>
      <c r="D602" s="32"/>
      <c r="E602" s="32"/>
      <c r="F602" s="17">
        <v>6084.201</v>
      </c>
      <c r="G602" s="17">
        <v>6083.201</v>
      </c>
      <c r="H602" s="17">
        <f t="shared" si="13"/>
        <v>1</v>
      </c>
    </row>
    <row r="603" spans="1:8" x14ac:dyDescent="0.25">
      <c r="A603" s="19"/>
      <c r="B603" s="14"/>
      <c r="C603" s="15" t="s">
        <v>281</v>
      </c>
      <c r="D603" s="32"/>
      <c r="E603" s="32"/>
      <c r="F603" s="17">
        <v>6084.201</v>
      </c>
      <c r="G603" s="17">
        <v>6083.201</v>
      </c>
      <c r="H603" s="17">
        <f t="shared" si="13"/>
        <v>1</v>
      </c>
    </row>
    <row r="604" spans="1:8" x14ac:dyDescent="0.25">
      <c r="A604" s="19"/>
      <c r="B604" s="14"/>
      <c r="C604" s="15" t="s">
        <v>282</v>
      </c>
      <c r="D604" s="32"/>
      <c r="E604" s="32"/>
      <c r="F604" s="17">
        <v>17552.2</v>
      </c>
      <c r="G604" s="17">
        <v>17551.2</v>
      </c>
      <c r="H604" s="17">
        <f t="shared" si="13"/>
        <v>1</v>
      </c>
    </row>
    <row r="605" spans="1:8" x14ac:dyDescent="0.25">
      <c r="A605" s="19"/>
      <c r="B605" s="14"/>
      <c r="C605" s="15" t="s">
        <v>283</v>
      </c>
      <c r="D605" s="32"/>
      <c r="E605" s="32"/>
      <c r="F605" s="17">
        <v>67099.02</v>
      </c>
      <c r="G605" s="17">
        <v>67098.02</v>
      </c>
      <c r="H605" s="17">
        <f t="shared" si="13"/>
        <v>1</v>
      </c>
    </row>
    <row r="606" spans="1:8" x14ac:dyDescent="0.25">
      <c r="A606" s="19"/>
      <c r="B606" s="14"/>
      <c r="C606" s="15" t="s">
        <v>284</v>
      </c>
      <c r="D606" s="32"/>
      <c r="E606" s="32"/>
      <c r="F606" s="17">
        <v>5995</v>
      </c>
      <c r="G606" s="17">
        <v>5994</v>
      </c>
      <c r="H606" s="17">
        <f t="shared" si="13"/>
        <v>1</v>
      </c>
    </row>
    <row r="607" spans="1:8" x14ac:dyDescent="0.25">
      <c r="A607" s="19"/>
      <c r="B607" s="14"/>
      <c r="C607" s="15" t="s">
        <v>285</v>
      </c>
      <c r="D607" s="32"/>
      <c r="E607" s="32"/>
      <c r="F607" s="17">
        <v>4704.96</v>
      </c>
      <c r="G607" s="17">
        <v>4703.96</v>
      </c>
      <c r="H607" s="17">
        <f t="shared" si="13"/>
        <v>1</v>
      </c>
    </row>
    <row r="608" spans="1:8" x14ac:dyDescent="0.25">
      <c r="A608" s="19"/>
      <c r="B608" s="14"/>
      <c r="C608" s="15" t="s">
        <v>286</v>
      </c>
      <c r="D608" s="32"/>
      <c r="E608" s="32"/>
      <c r="F608" s="17">
        <v>24296.2</v>
      </c>
      <c r="G608" s="17">
        <v>24295.200000000001</v>
      </c>
      <c r="H608" s="17">
        <f t="shared" si="13"/>
        <v>1</v>
      </c>
    </row>
    <row r="609" spans="1:8" x14ac:dyDescent="0.25">
      <c r="A609" s="19"/>
      <c r="B609" s="14"/>
      <c r="C609" s="15" t="s">
        <v>287</v>
      </c>
      <c r="D609" s="32"/>
      <c r="E609" s="32"/>
      <c r="F609" s="17">
        <v>2294001</v>
      </c>
      <c r="G609" s="17">
        <v>2294000</v>
      </c>
      <c r="H609" s="17">
        <v>1</v>
      </c>
    </row>
    <row r="610" spans="1:8" x14ac:dyDescent="0.25">
      <c r="A610" s="19"/>
      <c r="B610" s="14"/>
      <c r="C610" s="15" t="s">
        <v>288</v>
      </c>
      <c r="D610" s="32">
        <v>41038</v>
      </c>
      <c r="E610" s="32">
        <v>41038</v>
      </c>
      <c r="F610" s="17">
        <v>6344.0455590000001</v>
      </c>
      <c r="G610" s="17">
        <v>6343.0455589999992</v>
      </c>
      <c r="H610" s="17">
        <f t="shared" si="13"/>
        <v>1.0000000000009095</v>
      </c>
    </row>
    <row r="611" spans="1:8" x14ac:dyDescent="0.25">
      <c r="A611" s="19"/>
      <c r="B611" s="14"/>
      <c r="C611" s="15" t="s">
        <v>288</v>
      </c>
      <c r="D611" s="32">
        <v>41038</v>
      </c>
      <c r="E611" s="32">
        <v>41038</v>
      </c>
      <c r="F611" s="17">
        <v>6344.0455590000001</v>
      </c>
      <c r="G611" s="17">
        <v>6343.0455589999992</v>
      </c>
      <c r="H611" s="17">
        <f t="shared" si="13"/>
        <v>1.0000000000009095</v>
      </c>
    </row>
    <row r="612" spans="1:8" x14ac:dyDescent="0.25">
      <c r="A612" s="19"/>
      <c r="B612" s="14"/>
      <c r="C612" s="15" t="s">
        <v>288</v>
      </c>
      <c r="D612" s="32">
        <v>41038</v>
      </c>
      <c r="E612" s="32">
        <v>41038</v>
      </c>
      <c r="F612" s="17">
        <v>6344.0455590000001</v>
      </c>
      <c r="G612" s="17">
        <v>6343.0455589999992</v>
      </c>
      <c r="H612" s="17">
        <f t="shared" si="13"/>
        <v>1.0000000000009095</v>
      </c>
    </row>
    <row r="613" spans="1:8" x14ac:dyDescent="0.25">
      <c r="A613" s="19"/>
      <c r="B613" s="14"/>
      <c r="C613" s="15" t="s">
        <v>288</v>
      </c>
      <c r="D613" s="32">
        <v>41038</v>
      </c>
      <c r="E613" s="32">
        <v>41038</v>
      </c>
      <c r="F613" s="17">
        <v>6344.0455590000001</v>
      </c>
      <c r="G613" s="17">
        <v>6343.0455589999992</v>
      </c>
      <c r="H613" s="17">
        <f t="shared" si="13"/>
        <v>1.0000000000009095</v>
      </c>
    </row>
    <row r="614" spans="1:8" x14ac:dyDescent="0.25">
      <c r="A614" s="19"/>
      <c r="B614" s="14"/>
      <c r="C614" s="15" t="s">
        <v>288</v>
      </c>
      <c r="D614" s="32">
        <v>41038</v>
      </c>
      <c r="E614" s="32">
        <v>41038</v>
      </c>
      <c r="F614" s="17">
        <v>6344.0455590000001</v>
      </c>
      <c r="G614" s="17">
        <v>6343.0455589999992</v>
      </c>
      <c r="H614" s="17">
        <f t="shared" si="13"/>
        <v>1.0000000000009095</v>
      </c>
    </row>
    <row r="615" spans="1:8" x14ac:dyDescent="0.25">
      <c r="A615" s="19"/>
      <c r="B615" s="14"/>
      <c r="C615" s="15" t="s">
        <v>288</v>
      </c>
      <c r="D615" s="32">
        <v>41038</v>
      </c>
      <c r="E615" s="32">
        <v>41038</v>
      </c>
      <c r="F615" s="17">
        <v>6344.0455590000001</v>
      </c>
      <c r="G615" s="17">
        <v>6343.0455589999992</v>
      </c>
      <c r="H615" s="17">
        <f t="shared" si="13"/>
        <v>1.0000000000009095</v>
      </c>
    </row>
    <row r="616" spans="1:8" x14ac:dyDescent="0.25">
      <c r="A616" s="19"/>
      <c r="B616" s="14"/>
      <c r="C616" s="15" t="s">
        <v>288</v>
      </c>
      <c r="D616" s="32">
        <v>41038</v>
      </c>
      <c r="E616" s="32">
        <v>41038</v>
      </c>
      <c r="F616" s="17">
        <v>6344.0455590000001</v>
      </c>
      <c r="G616" s="17">
        <v>6343.0455589999992</v>
      </c>
      <c r="H616" s="17">
        <f t="shared" si="13"/>
        <v>1.0000000000009095</v>
      </c>
    </row>
    <row r="617" spans="1:8" x14ac:dyDescent="0.25">
      <c r="A617" s="19"/>
      <c r="B617" s="14"/>
      <c r="C617" s="15" t="s">
        <v>288</v>
      </c>
      <c r="D617" s="32">
        <v>41038</v>
      </c>
      <c r="E617" s="32">
        <v>41038</v>
      </c>
      <c r="F617" s="17">
        <v>6344.0455590000001</v>
      </c>
      <c r="G617" s="17">
        <v>6343.0455589999992</v>
      </c>
      <c r="H617" s="17">
        <f t="shared" si="13"/>
        <v>1.0000000000009095</v>
      </c>
    </row>
    <row r="618" spans="1:8" x14ac:dyDescent="0.25">
      <c r="A618" s="19"/>
      <c r="B618" s="14"/>
      <c r="C618" s="15" t="s">
        <v>289</v>
      </c>
      <c r="D618" s="32">
        <v>41038</v>
      </c>
      <c r="E618" s="32">
        <v>41038</v>
      </c>
      <c r="F618" s="17">
        <v>393679.2</v>
      </c>
      <c r="G618" s="17">
        <v>393678.20000000007</v>
      </c>
      <c r="H618" s="17">
        <f t="shared" si="13"/>
        <v>0.99999999994179234</v>
      </c>
    </row>
    <row r="619" spans="1:8" x14ac:dyDescent="0.25">
      <c r="A619" s="19"/>
      <c r="B619" s="14"/>
      <c r="C619" s="15" t="s">
        <v>290</v>
      </c>
      <c r="D619" s="32">
        <v>41045</v>
      </c>
      <c r="E619" s="32">
        <v>41045</v>
      </c>
      <c r="F619" s="17">
        <v>7308</v>
      </c>
      <c r="G619" s="17">
        <v>7306.9999999999991</v>
      </c>
      <c r="H619" s="17">
        <f t="shared" si="13"/>
        <v>1.0000000000009095</v>
      </c>
    </row>
    <row r="620" spans="1:8" x14ac:dyDescent="0.25">
      <c r="A620" s="19"/>
      <c r="B620" s="14"/>
      <c r="C620" s="15" t="s">
        <v>291</v>
      </c>
      <c r="D620" s="32">
        <v>41045</v>
      </c>
      <c r="E620" s="32">
        <v>41045</v>
      </c>
      <c r="F620" s="17">
        <v>7308</v>
      </c>
      <c r="G620" s="17">
        <v>7306.9999999999991</v>
      </c>
      <c r="H620" s="17">
        <f t="shared" ref="H620:H683" si="14">F620-G620</f>
        <v>1.0000000000009095</v>
      </c>
    </row>
    <row r="621" spans="1:8" x14ac:dyDescent="0.25">
      <c r="A621" s="19"/>
      <c r="B621" s="14"/>
      <c r="C621" s="15" t="s">
        <v>291</v>
      </c>
      <c r="D621" s="32">
        <v>41045</v>
      </c>
      <c r="E621" s="32">
        <v>41045</v>
      </c>
      <c r="F621" s="17">
        <v>7308</v>
      </c>
      <c r="G621" s="17">
        <v>7306.9999999999991</v>
      </c>
      <c r="H621" s="17">
        <f t="shared" si="14"/>
        <v>1.0000000000009095</v>
      </c>
    </row>
    <row r="622" spans="1:8" x14ac:dyDescent="0.25">
      <c r="A622" s="19"/>
      <c r="B622" s="14"/>
      <c r="C622" s="15" t="s">
        <v>291</v>
      </c>
      <c r="D622" s="32">
        <v>41045</v>
      </c>
      <c r="E622" s="32">
        <v>41045</v>
      </c>
      <c r="F622" s="17">
        <v>7308</v>
      </c>
      <c r="G622" s="17">
        <v>7306.9999999999991</v>
      </c>
      <c r="H622" s="17">
        <f t="shared" si="14"/>
        <v>1.0000000000009095</v>
      </c>
    </row>
    <row r="623" spans="1:8" x14ac:dyDescent="0.25">
      <c r="A623" s="19"/>
      <c r="B623" s="14"/>
      <c r="C623" s="15" t="s">
        <v>291</v>
      </c>
      <c r="D623" s="32">
        <v>41045</v>
      </c>
      <c r="E623" s="32">
        <v>41045</v>
      </c>
      <c r="F623" s="17">
        <v>7308</v>
      </c>
      <c r="G623" s="17">
        <v>7306.9999999999991</v>
      </c>
      <c r="H623" s="17">
        <f t="shared" si="14"/>
        <v>1.0000000000009095</v>
      </c>
    </row>
    <row r="624" spans="1:8" x14ac:dyDescent="0.25">
      <c r="A624" s="19"/>
      <c r="B624" s="14"/>
      <c r="C624" s="15" t="s">
        <v>291</v>
      </c>
      <c r="D624" s="32">
        <v>41045</v>
      </c>
      <c r="E624" s="32">
        <v>41045</v>
      </c>
      <c r="F624" s="17">
        <v>7308</v>
      </c>
      <c r="G624" s="17">
        <v>7306.9999999999991</v>
      </c>
      <c r="H624" s="17">
        <f t="shared" si="14"/>
        <v>1.0000000000009095</v>
      </c>
    </row>
    <row r="625" spans="1:8" x14ac:dyDescent="0.25">
      <c r="A625" s="19"/>
      <c r="B625" s="14"/>
      <c r="C625" s="15" t="s">
        <v>291</v>
      </c>
      <c r="D625" s="32">
        <v>41045</v>
      </c>
      <c r="E625" s="32">
        <v>41045</v>
      </c>
      <c r="F625" s="17">
        <v>7308</v>
      </c>
      <c r="G625" s="17">
        <v>7306.9999999999991</v>
      </c>
      <c r="H625" s="17">
        <f t="shared" si="14"/>
        <v>1.0000000000009095</v>
      </c>
    </row>
    <row r="626" spans="1:8" x14ac:dyDescent="0.25">
      <c r="A626" s="19"/>
      <c r="B626" s="14"/>
      <c r="C626" s="15" t="s">
        <v>291</v>
      </c>
      <c r="D626" s="32">
        <v>41045</v>
      </c>
      <c r="E626" s="32">
        <v>41045</v>
      </c>
      <c r="F626" s="17">
        <v>7308</v>
      </c>
      <c r="G626" s="17">
        <v>7306.9999999999991</v>
      </c>
      <c r="H626" s="17">
        <f t="shared" si="14"/>
        <v>1.0000000000009095</v>
      </c>
    </row>
    <row r="627" spans="1:8" x14ac:dyDescent="0.25">
      <c r="A627" s="19"/>
      <c r="B627" s="14"/>
      <c r="C627" s="15" t="s">
        <v>291</v>
      </c>
      <c r="D627" s="32">
        <v>41045</v>
      </c>
      <c r="E627" s="32">
        <v>41045</v>
      </c>
      <c r="F627" s="17">
        <v>7308</v>
      </c>
      <c r="G627" s="17">
        <v>7306.9999999999991</v>
      </c>
      <c r="H627" s="17">
        <f t="shared" si="14"/>
        <v>1.0000000000009095</v>
      </c>
    </row>
    <row r="628" spans="1:8" x14ac:dyDescent="0.25">
      <c r="A628" s="19"/>
      <c r="B628" s="14"/>
      <c r="C628" s="15" t="s">
        <v>291</v>
      </c>
      <c r="D628" s="32">
        <v>41045</v>
      </c>
      <c r="E628" s="32">
        <v>41045</v>
      </c>
      <c r="F628" s="17">
        <v>7308</v>
      </c>
      <c r="G628" s="17">
        <v>7306.9999999999991</v>
      </c>
      <c r="H628" s="17">
        <f t="shared" si="14"/>
        <v>1.0000000000009095</v>
      </c>
    </row>
    <row r="629" spans="1:8" x14ac:dyDescent="0.25">
      <c r="A629" s="19"/>
      <c r="B629" s="14"/>
      <c r="C629" s="15" t="s">
        <v>291</v>
      </c>
      <c r="D629" s="32">
        <v>41045</v>
      </c>
      <c r="E629" s="32">
        <v>41045</v>
      </c>
      <c r="F629" s="17">
        <v>7308</v>
      </c>
      <c r="G629" s="17">
        <v>7306.9999999999991</v>
      </c>
      <c r="H629" s="17">
        <f t="shared" si="14"/>
        <v>1.0000000000009095</v>
      </c>
    </row>
    <row r="630" spans="1:8" x14ac:dyDescent="0.25">
      <c r="A630" s="19"/>
      <c r="B630" s="14"/>
      <c r="C630" s="15" t="s">
        <v>291</v>
      </c>
      <c r="D630" s="32">
        <v>41045</v>
      </c>
      <c r="E630" s="32">
        <v>41045</v>
      </c>
      <c r="F630" s="17">
        <v>7308</v>
      </c>
      <c r="G630" s="17">
        <v>7306.9999999999991</v>
      </c>
      <c r="H630" s="17">
        <f t="shared" si="14"/>
        <v>1.0000000000009095</v>
      </c>
    </row>
    <row r="631" spans="1:8" x14ac:dyDescent="0.25">
      <c r="A631" s="19"/>
      <c r="B631" s="14"/>
      <c r="C631" s="15" t="s">
        <v>291</v>
      </c>
      <c r="D631" s="32">
        <v>41045</v>
      </c>
      <c r="E631" s="32">
        <v>41045</v>
      </c>
      <c r="F631" s="17">
        <v>7308</v>
      </c>
      <c r="G631" s="17">
        <v>7306.9999999999991</v>
      </c>
      <c r="H631" s="17">
        <f t="shared" si="14"/>
        <v>1.0000000000009095</v>
      </c>
    </row>
    <row r="632" spans="1:8" x14ac:dyDescent="0.25">
      <c r="A632" s="19"/>
      <c r="B632" s="14"/>
      <c r="C632" s="15" t="s">
        <v>291</v>
      </c>
      <c r="D632" s="32">
        <v>41045</v>
      </c>
      <c r="E632" s="32">
        <v>41045</v>
      </c>
      <c r="F632" s="17">
        <v>7308</v>
      </c>
      <c r="G632" s="17">
        <v>7306.9999999999991</v>
      </c>
      <c r="H632" s="17">
        <f t="shared" si="14"/>
        <v>1.0000000000009095</v>
      </c>
    </row>
    <row r="633" spans="1:8" x14ac:dyDescent="0.25">
      <c r="A633" s="19"/>
      <c r="B633" s="14"/>
      <c r="C633" s="15" t="s">
        <v>291</v>
      </c>
      <c r="D633" s="32">
        <v>41045</v>
      </c>
      <c r="E633" s="32">
        <v>41045</v>
      </c>
      <c r="F633" s="17">
        <v>7308</v>
      </c>
      <c r="G633" s="17">
        <v>7306.9999999999991</v>
      </c>
      <c r="H633" s="17">
        <f t="shared" si="14"/>
        <v>1.0000000000009095</v>
      </c>
    </row>
    <row r="634" spans="1:8" x14ac:dyDescent="0.25">
      <c r="A634" s="19"/>
      <c r="B634" s="14"/>
      <c r="C634" s="15" t="s">
        <v>291</v>
      </c>
      <c r="D634" s="32">
        <v>41045</v>
      </c>
      <c r="E634" s="32">
        <v>41045</v>
      </c>
      <c r="F634" s="17">
        <v>7308</v>
      </c>
      <c r="G634" s="17">
        <v>7306.9999999999991</v>
      </c>
      <c r="H634" s="17">
        <f t="shared" si="14"/>
        <v>1.0000000000009095</v>
      </c>
    </row>
    <row r="635" spans="1:8" x14ac:dyDescent="0.25">
      <c r="A635" s="19"/>
      <c r="B635" s="14"/>
      <c r="C635" s="15" t="s">
        <v>291</v>
      </c>
      <c r="D635" s="32">
        <v>41045</v>
      </c>
      <c r="E635" s="32">
        <v>41045</v>
      </c>
      <c r="F635" s="17">
        <v>7308</v>
      </c>
      <c r="G635" s="17">
        <v>7306.9999999999991</v>
      </c>
      <c r="H635" s="17">
        <f t="shared" si="14"/>
        <v>1.0000000000009095</v>
      </c>
    </row>
    <row r="636" spans="1:8" x14ac:dyDescent="0.25">
      <c r="A636" s="19"/>
      <c r="B636" s="14"/>
      <c r="C636" s="15" t="s">
        <v>291</v>
      </c>
      <c r="D636" s="32">
        <v>41045</v>
      </c>
      <c r="E636" s="32">
        <v>41045</v>
      </c>
      <c r="F636" s="17">
        <v>7308</v>
      </c>
      <c r="G636" s="17">
        <v>7306.9999999999991</v>
      </c>
      <c r="H636" s="17">
        <f t="shared" si="14"/>
        <v>1.0000000000009095</v>
      </c>
    </row>
    <row r="637" spans="1:8" x14ac:dyDescent="0.25">
      <c r="A637" s="19"/>
      <c r="B637" s="14"/>
      <c r="C637" s="15" t="s">
        <v>291</v>
      </c>
      <c r="D637" s="32">
        <v>41045</v>
      </c>
      <c r="E637" s="32">
        <v>41045</v>
      </c>
      <c r="F637" s="17">
        <v>7308</v>
      </c>
      <c r="G637" s="17">
        <v>7306.9999999999991</v>
      </c>
      <c r="H637" s="17">
        <f t="shared" si="14"/>
        <v>1.0000000000009095</v>
      </c>
    </row>
    <row r="638" spans="1:8" x14ac:dyDescent="0.25">
      <c r="A638" s="19"/>
      <c r="B638" s="14"/>
      <c r="C638" s="15" t="s">
        <v>291</v>
      </c>
      <c r="D638" s="32">
        <v>41045</v>
      </c>
      <c r="E638" s="32">
        <v>41045</v>
      </c>
      <c r="F638" s="17">
        <v>7308</v>
      </c>
      <c r="G638" s="17">
        <v>7306.9999999999991</v>
      </c>
      <c r="H638" s="17">
        <f t="shared" si="14"/>
        <v>1.0000000000009095</v>
      </c>
    </row>
    <row r="639" spans="1:8" x14ac:dyDescent="0.25">
      <c r="A639" s="19"/>
      <c r="B639" s="14"/>
      <c r="C639" s="15" t="s">
        <v>233</v>
      </c>
      <c r="D639" s="32">
        <v>41057</v>
      </c>
      <c r="E639" s="32">
        <v>41057</v>
      </c>
      <c r="F639" s="17">
        <v>37717.03</v>
      </c>
      <c r="G639" s="17">
        <v>37716.03</v>
      </c>
      <c r="H639" s="17">
        <f t="shared" si="14"/>
        <v>1</v>
      </c>
    </row>
    <row r="640" spans="1:8" x14ac:dyDescent="0.25">
      <c r="A640" s="19"/>
      <c r="B640" s="14"/>
      <c r="C640" s="15" t="s">
        <v>292</v>
      </c>
      <c r="D640" s="32">
        <v>41086</v>
      </c>
      <c r="E640" s="32">
        <v>41086</v>
      </c>
      <c r="F640" s="17">
        <v>39574.800000000003</v>
      </c>
      <c r="G640" s="17">
        <v>39573.800000000003</v>
      </c>
      <c r="H640" s="17">
        <f t="shared" si="14"/>
        <v>1</v>
      </c>
    </row>
    <row r="641" spans="1:8" x14ac:dyDescent="0.25">
      <c r="A641" s="19"/>
      <c r="B641" s="14"/>
      <c r="C641" s="15" t="s">
        <v>293</v>
      </c>
      <c r="D641" s="32">
        <v>41116</v>
      </c>
      <c r="E641" s="32">
        <v>41116</v>
      </c>
      <c r="F641" s="17">
        <v>156345.91</v>
      </c>
      <c r="G641" s="17">
        <v>156344.91</v>
      </c>
      <c r="H641" s="17">
        <f t="shared" si="14"/>
        <v>1</v>
      </c>
    </row>
    <row r="642" spans="1:8" x14ac:dyDescent="0.25">
      <c r="A642" s="19"/>
      <c r="B642" s="14"/>
      <c r="C642" s="15" t="s">
        <v>294</v>
      </c>
      <c r="D642" s="32">
        <v>41093</v>
      </c>
      <c r="E642" s="32">
        <v>41093</v>
      </c>
      <c r="F642" s="17">
        <v>37528.880226898858</v>
      </c>
      <c r="G642" s="17">
        <v>37527.880226898858</v>
      </c>
      <c r="H642" s="17">
        <f t="shared" si="14"/>
        <v>1</v>
      </c>
    </row>
    <row r="643" spans="1:8" x14ac:dyDescent="0.25">
      <c r="A643" s="19"/>
      <c r="B643" s="14"/>
      <c r="C643" s="15" t="s">
        <v>294</v>
      </c>
      <c r="D643" s="32">
        <v>41093</v>
      </c>
      <c r="E643" s="32">
        <v>41093</v>
      </c>
      <c r="F643" s="17">
        <v>37528.880226898858</v>
      </c>
      <c r="G643" s="17">
        <v>37527.880226898858</v>
      </c>
      <c r="H643" s="17">
        <f t="shared" si="14"/>
        <v>1</v>
      </c>
    </row>
    <row r="644" spans="1:8" x14ac:dyDescent="0.25">
      <c r="A644" s="19"/>
      <c r="B644" s="14"/>
      <c r="C644" s="15" t="s">
        <v>294</v>
      </c>
      <c r="D644" s="32">
        <v>41093</v>
      </c>
      <c r="E644" s="32">
        <v>41093</v>
      </c>
      <c r="F644" s="17">
        <v>37528.880226898858</v>
      </c>
      <c r="G644" s="17">
        <v>37527.880226898858</v>
      </c>
      <c r="H644" s="17">
        <f t="shared" si="14"/>
        <v>1</v>
      </c>
    </row>
    <row r="645" spans="1:8" x14ac:dyDescent="0.25">
      <c r="A645" s="19"/>
      <c r="B645" s="14"/>
      <c r="C645" s="15" t="s">
        <v>294</v>
      </c>
      <c r="D645" s="32">
        <v>41093</v>
      </c>
      <c r="E645" s="32">
        <v>41093</v>
      </c>
      <c r="F645" s="17">
        <v>37528.880226898858</v>
      </c>
      <c r="G645" s="17">
        <v>37527.880226898858</v>
      </c>
      <c r="H645" s="17">
        <f t="shared" si="14"/>
        <v>1</v>
      </c>
    </row>
    <row r="646" spans="1:8" x14ac:dyDescent="0.25">
      <c r="A646" s="19"/>
      <c r="B646" s="14"/>
      <c r="C646" s="15" t="s">
        <v>294</v>
      </c>
      <c r="D646" s="32">
        <v>41093</v>
      </c>
      <c r="E646" s="32">
        <v>41093</v>
      </c>
      <c r="F646" s="17">
        <v>37528.880226898858</v>
      </c>
      <c r="G646" s="17">
        <v>37527.880226898858</v>
      </c>
      <c r="H646" s="17">
        <f t="shared" si="14"/>
        <v>1</v>
      </c>
    </row>
    <row r="647" spans="1:8" x14ac:dyDescent="0.25">
      <c r="A647" s="19"/>
      <c r="B647" s="14"/>
      <c r="C647" s="15" t="s">
        <v>294</v>
      </c>
      <c r="D647" s="32">
        <v>41093</v>
      </c>
      <c r="E647" s="32">
        <v>41093</v>
      </c>
      <c r="F647" s="17">
        <v>37528.880226898858</v>
      </c>
      <c r="G647" s="17">
        <v>37527.880226898858</v>
      </c>
      <c r="H647" s="17">
        <f t="shared" si="14"/>
        <v>1</v>
      </c>
    </row>
    <row r="648" spans="1:8" x14ac:dyDescent="0.25">
      <c r="A648" s="19"/>
      <c r="B648" s="14"/>
      <c r="C648" s="15" t="s">
        <v>294</v>
      </c>
      <c r="D648" s="32">
        <v>41093</v>
      </c>
      <c r="E648" s="32">
        <v>41093</v>
      </c>
      <c r="F648" s="17">
        <v>37528.880226898858</v>
      </c>
      <c r="G648" s="17">
        <v>37527.880226898858</v>
      </c>
      <c r="H648" s="17">
        <f t="shared" si="14"/>
        <v>1</v>
      </c>
    </row>
    <row r="649" spans="1:8" x14ac:dyDescent="0.25">
      <c r="A649" s="19"/>
      <c r="B649" s="14"/>
      <c r="C649" s="15" t="s">
        <v>294</v>
      </c>
      <c r="D649" s="32">
        <v>41093</v>
      </c>
      <c r="E649" s="32">
        <v>41093</v>
      </c>
      <c r="F649" s="17">
        <v>37528.880226898858</v>
      </c>
      <c r="G649" s="17">
        <v>37527.880226898858</v>
      </c>
      <c r="H649" s="17">
        <f t="shared" si="14"/>
        <v>1</v>
      </c>
    </row>
    <row r="650" spans="1:8" x14ac:dyDescent="0.25">
      <c r="A650" s="19"/>
      <c r="B650" s="14"/>
      <c r="C650" s="15" t="s">
        <v>294</v>
      </c>
      <c r="D650" s="32">
        <v>41093</v>
      </c>
      <c r="E650" s="32">
        <v>41093</v>
      </c>
      <c r="F650" s="17">
        <v>37528.880226898858</v>
      </c>
      <c r="G650" s="17">
        <v>37527.880226898858</v>
      </c>
      <c r="H650" s="17">
        <f t="shared" si="14"/>
        <v>1</v>
      </c>
    </row>
    <row r="651" spans="1:8" x14ac:dyDescent="0.25">
      <c r="A651" s="19"/>
      <c r="B651" s="14"/>
      <c r="C651" s="15" t="s">
        <v>294</v>
      </c>
      <c r="D651" s="32">
        <v>41093</v>
      </c>
      <c r="E651" s="32">
        <v>41093</v>
      </c>
      <c r="F651" s="17">
        <v>37528.880226898858</v>
      </c>
      <c r="G651" s="17">
        <v>37527.880226898858</v>
      </c>
      <c r="H651" s="17">
        <f t="shared" si="14"/>
        <v>1</v>
      </c>
    </row>
    <row r="652" spans="1:8" x14ac:dyDescent="0.25">
      <c r="A652" s="19"/>
      <c r="B652" s="14"/>
      <c r="C652" s="15" t="s">
        <v>295</v>
      </c>
      <c r="D652" s="32">
        <v>41093</v>
      </c>
      <c r="E652" s="32">
        <v>41093</v>
      </c>
      <c r="F652" s="17">
        <v>4135.9997731011408</v>
      </c>
      <c r="G652" s="17">
        <v>4134.9997731011408</v>
      </c>
      <c r="H652" s="17">
        <f t="shared" si="14"/>
        <v>1</v>
      </c>
    </row>
    <row r="653" spans="1:8" x14ac:dyDescent="0.25">
      <c r="A653" s="19"/>
      <c r="B653" s="14"/>
      <c r="C653" s="15" t="s">
        <v>295</v>
      </c>
      <c r="D653" s="32">
        <v>41093</v>
      </c>
      <c r="E653" s="32">
        <v>41093</v>
      </c>
      <c r="F653" s="17">
        <v>4135.9997731011408</v>
      </c>
      <c r="G653" s="17">
        <v>4134.9997731011408</v>
      </c>
      <c r="H653" s="17">
        <f t="shared" si="14"/>
        <v>1</v>
      </c>
    </row>
    <row r="654" spans="1:8" x14ac:dyDescent="0.25">
      <c r="A654" s="19"/>
      <c r="B654" s="14"/>
      <c r="C654" s="15" t="s">
        <v>295</v>
      </c>
      <c r="D654" s="32">
        <v>41093</v>
      </c>
      <c r="E654" s="32">
        <v>41093</v>
      </c>
      <c r="F654" s="17">
        <v>4135.9997731011408</v>
      </c>
      <c r="G654" s="17">
        <v>4134.9997731011408</v>
      </c>
      <c r="H654" s="17">
        <f t="shared" si="14"/>
        <v>1</v>
      </c>
    </row>
    <row r="655" spans="1:8" x14ac:dyDescent="0.25">
      <c r="A655" s="19"/>
      <c r="B655" s="14"/>
      <c r="C655" s="15" t="s">
        <v>295</v>
      </c>
      <c r="D655" s="32">
        <v>41093</v>
      </c>
      <c r="E655" s="32">
        <v>41093</v>
      </c>
      <c r="F655" s="17">
        <v>4135.9997731011408</v>
      </c>
      <c r="G655" s="17">
        <v>4134.9997731011408</v>
      </c>
      <c r="H655" s="17">
        <f t="shared" si="14"/>
        <v>1</v>
      </c>
    </row>
    <row r="656" spans="1:8" x14ac:dyDescent="0.25">
      <c r="A656" s="19"/>
      <c r="B656" s="14"/>
      <c r="C656" s="15" t="s">
        <v>295</v>
      </c>
      <c r="D656" s="32">
        <v>41093</v>
      </c>
      <c r="E656" s="32">
        <v>41093</v>
      </c>
      <c r="F656" s="17">
        <v>4135.9997731011408</v>
      </c>
      <c r="G656" s="17">
        <v>4134.9997731011408</v>
      </c>
      <c r="H656" s="17">
        <f t="shared" si="14"/>
        <v>1</v>
      </c>
    </row>
    <row r="657" spans="1:8" x14ac:dyDescent="0.25">
      <c r="A657" s="19"/>
      <c r="B657" s="14"/>
      <c r="C657" s="15" t="s">
        <v>295</v>
      </c>
      <c r="D657" s="32">
        <v>41093</v>
      </c>
      <c r="E657" s="32">
        <v>41093</v>
      </c>
      <c r="F657" s="17">
        <v>4135.9997731011408</v>
      </c>
      <c r="G657" s="17">
        <v>4134.9997731011408</v>
      </c>
      <c r="H657" s="17">
        <f t="shared" si="14"/>
        <v>1</v>
      </c>
    </row>
    <row r="658" spans="1:8" x14ac:dyDescent="0.25">
      <c r="A658" s="19"/>
      <c r="B658" s="14"/>
      <c r="C658" s="15" t="s">
        <v>295</v>
      </c>
      <c r="D658" s="32">
        <v>41093</v>
      </c>
      <c r="E658" s="32">
        <v>41093</v>
      </c>
      <c r="F658" s="17">
        <v>4135.9997731011408</v>
      </c>
      <c r="G658" s="17">
        <v>4134.9997731011408</v>
      </c>
      <c r="H658" s="17">
        <f t="shared" si="14"/>
        <v>1</v>
      </c>
    </row>
    <row r="659" spans="1:8" x14ac:dyDescent="0.25">
      <c r="A659" s="19"/>
      <c r="B659" s="14"/>
      <c r="C659" s="15" t="s">
        <v>295</v>
      </c>
      <c r="D659" s="32">
        <v>41093</v>
      </c>
      <c r="E659" s="32">
        <v>41093</v>
      </c>
      <c r="F659" s="17">
        <v>4135.9997731011408</v>
      </c>
      <c r="G659" s="17">
        <v>4134.9997731011408</v>
      </c>
      <c r="H659" s="17">
        <f t="shared" si="14"/>
        <v>1</v>
      </c>
    </row>
    <row r="660" spans="1:8" x14ac:dyDescent="0.25">
      <c r="A660" s="19"/>
      <c r="B660" s="14"/>
      <c r="C660" s="15" t="s">
        <v>295</v>
      </c>
      <c r="D660" s="32">
        <v>41093</v>
      </c>
      <c r="E660" s="32">
        <v>41093</v>
      </c>
      <c r="F660" s="17">
        <v>4135.9997731011408</v>
      </c>
      <c r="G660" s="17">
        <v>4134.9997731011408</v>
      </c>
      <c r="H660" s="17">
        <f t="shared" si="14"/>
        <v>1</v>
      </c>
    </row>
    <row r="661" spans="1:8" x14ac:dyDescent="0.25">
      <c r="A661" s="19"/>
      <c r="B661" s="14"/>
      <c r="C661" s="15" t="s">
        <v>295</v>
      </c>
      <c r="D661" s="32">
        <v>41093</v>
      </c>
      <c r="E661" s="32">
        <v>41093</v>
      </c>
      <c r="F661" s="17">
        <v>4135.9997731011408</v>
      </c>
      <c r="G661" s="17">
        <v>4134.9997731011408</v>
      </c>
      <c r="H661" s="17">
        <f t="shared" si="14"/>
        <v>1</v>
      </c>
    </row>
    <row r="662" spans="1:8" x14ac:dyDescent="0.25">
      <c r="A662" s="19"/>
      <c r="B662" s="14"/>
      <c r="C662" s="15" t="s">
        <v>296</v>
      </c>
      <c r="D662" s="32">
        <v>41093</v>
      </c>
      <c r="E662" s="32">
        <v>41093</v>
      </c>
      <c r="F662" s="17">
        <v>46977.684399999998</v>
      </c>
      <c r="G662" s="17">
        <v>46976.684399999998</v>
      </c>
      <c r="H662" s="17">
        <f t="shared" si="14"/>
        <v>1</v>
      </c>
    </row>
    <row r="663" spans="1:8" x14ac:dyDescent="0.25">
      <c r="A663" s="19"/>
      <c r="B663" s="14"/>
      <c r="C663" s="15" t="s">
        <v>296</v>
      </c>
      <c r="D663" s="32">
        <v>41093</v>
      </c>
      <c r="E663" s="32">
        <v>41093</v>
      </c>
      <c r="F663" s="17">
        <v>46977.684399999998</v>
      </c>
      <c r="G663" s="17">
        <v>46976.684399999998</v>
      </c>
      <c r="H663" s="17">
        <f t="shared" si="14"/>
        <v>1</v>
      </c>
    </row>
    <row r="664" spans="1:8" x14ac:dyDescent="0.25">
      <c r="A664" s="19"/>
      <c r="B664" s="14"/>
      <c r="C664" s="15" t="s">
        <v>297</v>
      </c>
      <c r="D664" s="32">
        <v>41120</v>
      </c>
      <c r="E664" s="32">
        <v>41120</v>
      </c>
      <c r="F664" s="17">
        <v>23223.200000000001</v>
      </c>
      <c r="G664" s="17">
        <v>23222.2</v>
      </c>
      <c r="H664" s="17">
        <f t="shared" si="14"/>
        <v>1</v>
      </c>
    </row>
    <row r="665" spans="1:8" x14ac:dyDescent="0.25">
      <c r="A665" s="19"/>
      <c r="B665" s="14"/>
      <c r="C665" s="15" t="s">
        <v>217</v>
      </c>
      <c r="D665" s="32">
        <v>41120</v>
      </c>
      <c r="E665" s="32">
        <v>41120</v>
      </c>
      <c r="F665" s="17">
        <v>7180.4</v>
      </c>
      <c r="G665" s="17">
        <v>7179.4</v>
      </c>
      <c r="H665" s="17">
        <f t="shared" si="14"/>
        <v>1</v>
      </c>
    </row>
    <row r="666" spans="1:8" x14ac:dyDescent="0.25">
      <c r="A666" s="19"/>
      <c r="B666" s="14"/>
      <c r="C666" s="15" t="s">
        <v>298</v>
      </c>
      <c r="D666" s="32">
        <v>41408</v>
      </c>
      <c r="E666" s="32">
        <v>41408</v>
      </c>
      <c r="F666" s="17">
        <v>981901.6</v>
      </c>
      <c r="G666" s="17">
        <v>981900.6</v>
      </c>
      <c r="H666" s="17">
        <f t="shared" si="14"/>
        <v>1</v>
      </c>
    </row>
    <row r="667" spans="1:8" ht="27.6" x14ac:dyDescent="0.25">
      <c r="A667" s="19"/>
      <c r="B667" s="14"/>
      <c r="C667" s="15" t="s">
        <v>299</v>
      </c>
      <c r="D667" s="32">
        <v>41416</v>
      </c>
      <c r="E667" s="32">
        <v>41416</v>
      </c>
      <c r="F667" s="17">
        <v>62473.305899999999</v>
      </c>
      <c r="G667" s="17">
        <v>62472.305899999992</v>
      </c>
      <c r="H667" s="17">
        <f t="shared" si="14"/>
        <v>1.000000000007276</v>
      </c>
    </row>
    <row r="668" spans="1:8" ht="27.6" x14ac:dyDescent="0.25">
      <c r="A668" s="19"/>
      <c r="B668" s="14"/>
      <c r="C668" s="15" t="s">
        <v>299</v>
      </c>
      <c r="D668" s="32">
        <v>41416</v>
      </c>
      <c r="E668" s="32">
        <v>41416</v>
      </c>
      <c r="F668" s="17">
        <v>62473.305899999999</v>
      </c>
      <c r="G668" s="17">
        <v>62472.305899999992</v>
      </c>
      <c r="H668" s="17">
        <f t="shared" si="14"/>
        <v>1.000000000007276</v>
      </c>
    </row>
    <row r="669" spans="1:8" ht="27.6" x14ac:dyDescent="0.25">
      <c r="A669" s="19"/>
      <c r="B669" s="14"/>
      <c r="C669" s="15" t="s">
        <v>299</v>
      </c>
      <c r="D669" s="32">
        <v>41416</v>
      </c>
      <c r="E669" s="32">
        <v>41416</v>
      </c>
      <c r="F669" s="17">
        <v>62473.305899999999</v>
      </c>
      <c r="G669" s="17">
        <v>62472.305899999992</v>
      </c>
      <c r="H669" s="17">
        <f t="shared" si="14"/>
        <v>1.000000000007276</v>
      </c>
    </row>
    <row r="670" spans="1:8" ht="27.6" x14ac:dyDescent="0.25">
      <c r="A670" s="19"/>
      <c r="B670" s="14"/>
      <c r="C670" s="15" t="s">
        <v>299</v>
      </c>
      <c r="D670" s="32">
        <v>41416</v>
      </c>
      <c r="E670" s="32">
        <v>41416</v>
      </c>
      <c r="F670" s="17">
        <v>62473.305899999999</v>
      </c>
      <c r="G670" s="17">
        <v>62472.305899999992</v>
      </c>
      <c r="H670" s="17">
        <f t="shared" si="14"/>
        <v>1.000000000007276</v>
      </c>
    </row>
    <row r="671" spans="1:8" ht="27.6" x14ac:dyDescent="0.25">
      <c r="A671" s="19"/>
      <c r="B671" s="14"/>
      <c r="C671" s="15" t="s">
        <v>299</v>
      </c>
      <c r="D671" s="32">
        <v>41416</v>
      </c>
      <c r="E671" s="32">
        <v>41416</v>
      </c>
      <c r="F671" s="17">
        <v>62473.305899999999</v>
      </c>
      <c r="G671" s="17">
        <v>62472.305899999992</v>
      </c>
      <c r="H671" s="17">
        <f t="shared" si="14"/>
        <v>1.000000000007276</v>
      </c>
    </row>
    <row r="672" spans="1:8" x14ac:dyDescent="0.25">
      <c r="A672" s="19"/>
      <c r="B672" s="14"/>
      <c r="C672" s="15" t="s">
        <v>300</v>
      </c>
      <c r="D672" s="32">
        <v>41418</v>
      </c>
      <c r="E672" s="32">
        <v>41418</v>
      </c>
      <c r="F672" s="17">
        <v>42400</v>
      </c>
      <c r="G672" s="17">
        <v>42399</v>
      </c>
      <c r="H672" s="17">
        <f t="shared" si="14"/>
        <v>1</v>
      </c>
    </row>
    <row r="673" spans="1:8" x14ac:dyDescent="0.25">
      <c r="A673" s="19"/>
      <c r="B673" s="14"/>
      <c r="C673" s="15" t="s">
        <v>301</v>
      </c>
      <c r="D673" s="32">
        <v>41428</v>
      </c>
      <c r="E673" s="32">
        <v>41428</v>
      </c>
      <c r="F673" s="17">
        <v>102512.5</v>
      </c>
      <c r="G673" s="17">
        <v>102511.5</v>
      </c>
      <c r="H673" s="17">
        <f t="shared" si="14"/>
        <v>1</v>
      </c>
    </row>
    <row r="674" spans="1:8" x14ac:dyDescent="0.25">
      <c r="A674" s="19"/>
      <c r="B674" s="14"/>
      <c r="C674" s="15" t="s">
        <v>301</v>
      </c>
      <c r="D674" s="32">
        <v>41428</v>
      </c>
      <c r="E674" s="32">
        <v>41428</v>
      </c>
      <c r="F674" s="17">
        <v>102512.5</v>
      </c>
      <c r="G674" s="17">
        <v>102511.5</v>
      </c>
      <c r="H674" s="17">
        <f t="shared" si="14"/>
        <v>1</v>
      </c>
    </row>
    <row r="675" spans="1:8" x14ac:dyDescent="0.25">
      <c r="A675" s="19"/>
      <c r="B675" s="14"/>
      <c r="C675" s="15" t="s">
        <v>301</v>
      </c>
      <c r="D675" s="32">
        <v>41428</v>
      </c>
      <c r="E675" s="32">
        <v>41428</v>
      </c>
      <c r="F675" s="17">
        <v>102512.5</v>
      </c>
      <c r="G675" s="17">
        <v>102511.5</v>
      </c>
      <c r="H675" s="17">
        <f t="shared" si="14"/>
        <v>1</v>
      </c>
    </row>
    <row r="676" spans="1:8" x14ac:dyDescent="0.25">
      <c r="A676" s="19"/>
      <c r="B676" s="14"/>
      <c r="C676" s="15" t="s">
        <v>302</v>
      </c>
      <c r="D676" s="32">
        <v>41915</v>
      </c>
      <c r="E676" s="32">
        <v>41915</v>
      </c>
      <c r="F676" s="17">
        <v>295127.3</v>
      </c>
      <c r="G676" s="17">
        <v>295126.30000000005</v>
      </c>
      <c r="H676" s="17">
        <f t="shared" si="14"/>
        <v>0.99999999994179234</v>
      </c>
    </row>
    <row r="677" spans="1:8" x14ac:dyDescent="0.25">
      <c r="A677" s="19"/>
      <c r="B677" s="14"/>
      <c r="C677" s="15" t="s">
        <v>303</v>
      </c>
      <c r="D677" s="32">
        <v>42024</v>
      </c>
      <c r="E677" s="32">
        <v>42024</v>
      </c>
      <c r="F677" s="17">
        <v>130276.42</v>
      </c>
      <c r="G677" s="17">
        <v>130275.42</v>
      </c>
      <c r="H677" s="17">
        <f t="shared" si="14"/>
        <v>1</v>
      </c>
    </row>
    <row r="678" spans="1:8" x14ac:dyDescent="0.25">
      <c r="A678" s="19"/>
      <c r="B678" s="14"/>
      <c r="C678" s="15" t="s">
        <v>304</v>
      </c>
      <c r="D678" s="32">
        <v>42044</v>
      </c>
      <c r="E678" s="32">
        <v>42044</v>
      </c>
      <c r="F678" s="17">
        <v>27477</v>
      </c>
      <c r="G678" s="17">
        <v>27476</v>
      </c>
      <c r="H678" s="17">
        <f t="shared" si="14"/>
        <v>1</v>
      </c>
    </row>
    <row r="679" spans="1:8" x14ac:dyDescent="0.25">
      <c r="A679" s="19"/>
      <c r="B679" s="14"/>
      <c r="C679" s="15" t="s">
        <v>305</v>
      </c>
      <c r="D679" s="32">
        <v>42065</v>
      </c>
      <c r="E679" s="32">
        <v>42065</v>
      </c>
      <c r="F679" s="17">
        <v>297143.98</v>
      </c>
      <c r="G679" s="17">
        <v>297142.98</v>
      </c>
      <c r="H679" s="17">
        <f t="shared" si="14"/>
        <v>1</v>
      </c>
    </row>
    <row r="680" spans="1:8" x14ac:dyDescent="0.25">
      <c r="A680" s="19"/>
      <c r="B680" s="14"/>
      <c r="C680" s="15" t="s">
        <v>306</v>
      </c>
      <c r="D680" s="32">
        <v>42083</v>
      </c>
      <c r="E680" s="32">
        <v>42083</v>
      </c>
      <c r="F680" s="17">
        <v>40778.300000000003</v>
      </c>
      <c r="G680" s="17">
        <v>40777.300000000003</v>
      </c>
      <c r="H680" s="17">
        <f t="shared" si="14"/>
        <v>1</v>
      </c>
    </row>
    <row r="681" spans="1:8" x14ac:dyDescent="0.25">
      <c r="A681" s="19"/>
      <c r="B681" s="14"/>
      <c r="C681" s="15" t="s">
        <v>306</v>
      </c>
      <c r="D681" s="32">
        <v>42083</v>
      </c>
      <c r="E681" s="32">
        <v>42083</v>
      </c>
      <c r="F681" s="17">
        <v>40778.300000000003</v>
      </c>
      <c r="G681" s="17">
        <v>40777.300000000003</v>
      </c>
      <c r="H681" s="17">
        <f t="shared" si="14"/>
        <v>1</v>
      </c>
    </row>
    <row r="682" spans="1:8" x14ac:dyDescent="0.25">
      <c r="A682" s="19"/>
      <c r="B682" s="14"/>
      <c r="C682" s="15" t="s">
        <v>306</v>
      </c>
      <c r="D682" s="32">
        <v>42083</v>
      </c>
      <c r="E682" s="32">
        <v>42083</v>
      </c>
      <c r="F682" s="17">
        <v>40778.300000000003</v>
      </c>
      <c r="G682" s="17">
        <v>40777.300000000003</v>
      </c>
      <c r="H682" s="17">
        <f t="shared" si="14"/>
        <v>1</v>
      </c>
    </row>
    <row r="683" spans="1:8" x14ac:dyDescent="0.25">
      <c r="A683" s="19"/>
      <c r="B683" s="14"/>
      <c r="C683" s="15" t="s">
        <v>306</v>
      </c>
      <c r="D683" s="32">
        <v>42083</v>
      </c>
      <c r="E683" s="32">
        <v>42083</v>
      </c>
      <c r="F683" s="17">
        <v>40778.300000000003</v>
      </c>
      <c r="G683" s="17">
        <v>40777.300000000003</v>
      </c>
      <c r="H683" s="17">
        <f t="shared" si="14"/>
        <v>1</v>
      </c>
    </row>
    <row r="684" spans="1:8" x14ac:dyDescent="0.25">
      <c r="A684" s="19"/>
      <c r="B684" s="14"/>
      <c r="C684" s="15" t="s">
        <v>306</v>
      </c>
      <c r="D684" s="32">
        <v>42083</v>
      </c>
      <c r="E684" s="32">
        <v>42083</v>
      </c>
      <c r="F684" s="17">
        <v>40778.300000000003</v>
      </c>
      <c r="G684" s="17">
        <v>40777.300000000003</v>
      </c>
      <c r="H684" s="17">
        <f t="shared" ref="H684:H747" si="15">F684-G684</f>
        <v>1</v>
      </c>
    </row>
    <row r="685" spans="1:8" x14ac:dyDescent="0.25">
      <c r="A685" s="19"/>
      <c r="B685" s="14"/>
      <c r="C685" s="15" t="s">
        <v>306</v>
      </c>
      <c r="D685" s="32">
        <v>42083</v>
      </c>
      <c r="E685" s="32">
        <v>42083</v>
      </c>
      <c r="F685" s="17">
        <v>40778.300000000003</v>
      </c>
      <c r="G685" s="17">
        <v>40777.300000000003</v>
      </c>
      <c r="H685" s="17">
        <f t="shared" si="15"/>
        <v>1</v>
      </c>
    </row>
    <row r="686" spans="1:8" x14ac:dyDescent="0.25">
      <c r="A686" s="19"/>
      <c r="B686" s="14"/>
      <c r="C686" s="15" t="s">
        <v>306</v>
      </c>
      <c r="D686" s="32">
        <v>42083</v>
      </c>
      <c r="E686" s="32">
        <v>42083</v>
      </c>
      <c r="F686" s="17">
        <v>40778.300000000003</v>
      </c>
      <c r="G686" s="17">
        <v>40777.300000000003</v>
      </c>
      <c r="H686" s="17">
        <f t="shared" si="15"/>
        <v>1</v>
      </c>
    </row>
    <row r="687" spans="1:8" x14ac:dyDescent="0.25">
      <c r="A687" s="19"/>
      <c r="B687" s="14"/>
      <c r="C687" s="15" t="s">
        <v>306</v>
      </c>
      <c r="D687" s="32">
        <v>42083</v>
      </c>
      <c r="E687" s="32">
        <v>42083</v>
      </c>
      <c r="F687" s="17">
        <v>40778.300000000003</v>
      </c>
      <c r="G687" s="17">
        <v>40777.300000000003</v>
      </c>
      <c r="H687" s="17">
        <f t="shared" si="15"/>
        <v>1</v>
      </c>
    </row>
    <row r="688" spans="1:8" x14ac:dyDescent="0.25">
      <c r="A688" s="19"/>
      <c r="B688" s="14"/>
      <c r="C688" s="15" t="s">
        <v>306</v>
      </c>
      <c r="D688" s="32">
        <v>42083</v>
      </c>
      <c r="E688" s="32">
        <v>42083</v>
      </c>
      <c r="F688" s="17">
        <v>40778.300000000003</v>
      </c>
      <c r="G688" s="17">
        <v>40777.300000000003</v>
      </c>
      <c r="H688" s="17">
        <f t="shared" si="15"/>
        <v>1</v>
      </c>
    </row>
    <row r="689" spans="1:8" x14ac:dyDescent="0.25">
      <c r="A689" s="19"/>
      <c r="B689" s="14"/>
      <c r="C689" s="15" t="s">
        <v>306</v>
      </c>
      <c r="D689" s="32">
        <v>42083</v>
      </c>
      <c r="E689" s="32">
        <v>42083</v>
      </c>
      <c r="F689" s="17">
        <v>40778.300000000003</v>
      </c>
      <c r="G689" s="17">
        <v>40777.300000000003</v>
      </c>
      <c r="H689" s="17">
        <f t="shared" si="15"/>
        <v>1</v>
      </c>
    </row>
    <row r="690" spans="1:8" x14ac:dyDescent="0.25">
      <c r="A690" s="19"/>
      <c r="B690" s="14"/>
      <c r="C690" s="15" t="s">
        <v>306</v>
      </c>
      <c r="D690" s="32">
        <v>42083</v>
      </c>
      <c r="E690" s="32">
        <v>42083</v>
      </c>
      <c r="F690" s="17">
        <v>40778.300000000003</v>
      </c>
      <c r="G690" s="17">
        <v>40777.300000000003</v>
      </c>
      <c r="H690" s="17">
        <f t="shared" si="15"/>
        <v>1</v>
      </c>
    </row>
    <row r="691" spans="1:8" x14ac:dyDescent="0.25">
      <c r="A691" s="19"/>
      <c r="B691" s="14"/>
      <c r="C691" s="15" t="s">
        <v>306</v>
      </c>
      <c r="D691" s="32">
        <v>42083</v>
      </c>
      <c r="E691" s="32">
        <v>42083</v>
      </c>
      <c r="F691" s="17">
        <v>40778.300000000003</v>
      </c>
      <c r="G691" s="17">
        <v>40777.300000000003</v>
      </c>
      <c r="H691" s="17">
        <f t="shared" si="15"/>
        <v>1</v>
      </c>
    </row>
    <row r="692" spans="1:8" x14ac:dyDescent="0.25">
      <c r="A692" s="19"/>
      <c r="B692" s="14"/>
      <c r="C692" s="15" t="s">
        <v>306</v>
      </c>
      <c r="D692" s="32">
        <v>42083</v>
      </c>
      <c r="E692" s="32">
        <v>42083</v>
      </c>
      <c r="F692" s="17">
        <v>40778.300000000003</v>
      </c>
      <c r="G692" s="17">
        <v>40777.300000000003</v>
      </c>
      <c r="H692" s="17">
        <f t="shared" si="15"/>
        <v>1</v>
      </c>
    </row>
    <row r="693" spans="1:8" x14ac:dyDescent="0.25">
      <c r="A693" s="19"/>
      <c r="B693" s="14"/>
      <c r="C693" s="15" t="s">
        <v>306</v>
      </c>
      <c r="D693" s="32">
        <v>42083</v>
      </c>
      <c r="E693" s="32">
        <v>42083</v>
      </c>
      <c r="F693" s="17">
        <v>40778.300000000003</v>
      </c>
      <c r="G693" s="17">
        <v>40777.300000000003</v>
      </c>
      <c r="H693" s="17">
        <f t="shared" si="15"/>
        <v>1</v>
      </c>
    </row>
    <row r="694" spans="1:8" x14ac:dyDescent="0.25">
      <c r="A694" s="19"/>
      <c r="B694" s="14"/>
      <c r="C694" s="15" t="s">
        <v>306</v>
      </c>
      <c r="D694" s="32">
        <v>42083</v>
      </c>
      <c r="E694" s="32">
        <v>42083</v>
      </c>
      <c r="F694" s="17">
        <v>40778.300000000003</v>
      </c>
      <c r="G694" s="17">
        <v>40777.300000000003</v>
      </c>
      <c r="H694" s="17">
        <f t="shared" si="15"/>
        <v>1</v>
      </c>
    </row>
    <row r="695" spans="1:8" x14ac:dyDescent="0.25">
      <c r="A695" s="19"/>
      <c r="B695" s="14"/>
      <c r="C695" s="15" t="s">
        <v>307</v>
      </c>
      <c r="D695" s="32">
        <v>42083</v>
      </c>
      <c r="E695" s="32">
        <v>42083</v>
      </c>
      <c r="F695" s="17">
        <v>5287.11</v>
      </c>
      <c r="G695" s="17">
        <v>5286.11</v>
      </c>
      <c r="H695" s="17">
        <f t="shared" si="15"/>
        <v>1</v>
      </c>
    </row>
    <row r="696" spans="1:8" x14ac:dyDescent="0.25">
      <c r="A696" s="19"/>
      <c r="B696" s="14"/>
      <c r="C696" s="15" t="s">
        <v>307</v>
      </c>
      <c r="D696" s="32">
        <v>42083</v>
      </c>
      <c r="E696" s="32">
        <v>42083</v>
      </c>
      <c r="F696" s="17">
        <v>5287.11</v>
      </c>
      <c r="G696" s="17">
        <v>5286.11</v>
      </c>
      <c r="H696" s="17">
        <f t="shared" si="15"/>
        <v>1</v>
      </c>
    </row>
    <row r="697" spans="1:8" x14ac:dyDescent="0.25">
      <c r="A697" s="19"/>
      <c r="B697" s="14"/>
      <c r="C697" s="15" t="s">
        <v>307</v>
      </c>
      <c r="D697" s="32">
        <v>42083</v>
      </c>
      <c r="E697" s="32">
        <v>42083</v>
      </c>
      <c r="F697" s="17">
        <v>5287.11</v>
      </c>
      <c r="G697" s="17">
        <v>5286.11</v>
      </c>
      <c r="H697" s="17">
        <f t="shared" si="15"/>
        <v>1</v>
      </c>
    </row>
    <row r="698" spans="1:8" x14ac:dyDescent="0.25">
      <c r="A698" s="19"/>
      <c r="B698" s="14"/>
      <c r="C698" s="15" t="s">
        <v>307</v>
      </c>
      <c r="D698" s="32">
        <v>42083</v>
      </c>
      <c r="E698" s="32">
        <v>42083</v>
      </c>
      <c r="F698" s="17">
        <v>5287.11</v>
      </c>
      <c r="G698" s="17">
        <v>5286.11</v>
      </c>
      <c r="H698" s="17">
        <f t="shared" si="15"/>
        <v>1</v>
      </c>
    </row>
    <row r="699" spans="1:8" x14ac:dyDescent="0.25">
      <c r="A699" s="19"/>
      <c r="B699" s="14"/>
      <c r="C699" s="15" t="s">
        <v>307</v>
      </c>
      <c r="D699" s="32">
        <v>42083</v>
      </c>
      <c r="E699" s="32">
        <v>42083</v>
      </c>
      <c r="F699" s="17">
        <v>5287.11</v>
      </c>
      <c r="G699" s="17">
        <v>5286.11</v>
      </c>
      <c r="H699" s="17">
        <f t="shared" si="15"/>
        <v>1</v>
      </c>
    </row>
    <row r="700" spans="1:8" x14ac:dyDescent="0.25">
      <c r="A700" s="19"/>
      <c r="B700" s="14"/>
      <c r="C700" s="15" t="s">
        <v>307</v>
      </c>
      <c r="D700" s="32">
        <v>42083</v>
      </c>
      <c r="E700" s="32">
        <v>42083</v>
      </c>
      <c r="F700" s="17">
        <v>5287.11</v>
      </c>
      <c r="G700" s="17">
        <v>5286.11</v>
      </c>
      <c r="H700" s="17">
        <f t="shared" si="15"/>
        <v>1</v>
      </c>
    </row>
    <row r="701" spans="1:8" x14ac:dyDescent="0.25">
      <c r="A701" s="19"/>
      <c r="B701" s="14"/>
      <c r="C701" s="15" t="s">
        <v>307</v>
      </c>
      <c r="D701" s="32">
        <v>42083</v>
      </c>
      <c r="E701" s="32">
        <v>42083</v>
      </c>
      <c r="F701" s="17">
        <v>5287.11</v>
      </c>
      <c r="G701" s="17">
        <v>5286.11</v>
      </c>
      <c r="H701" s="17">
        <f t="shared" si="15"/>
        <v>1</v>
      </c>
    </row>
    <row r="702" spans="1:8" x14ac:dyDescent="0.25">
      <c r="A702" s="19"/>
      <c r="B702" s="14"/>
      <c r="C702" s="15" t="s">
        <v>307</v>
      </c>
      <c r="D702" s="32">
        <v>42083</v>
      </c>
      <c r="E702" s="32">
        <v>42083</v>
      </c>
      <c r="F702" s="17">
        <v>5287.11</v>
      </c>
      <c r="G702" s="17">
        <v>5286.11</v>
      </c>
      <c r="H702" s="17">
        <f t="shared" si="15"/>
        <v>1</v>
      </c>
    </row>
    <row r="703" spans="1:8" x14ac:dyDescent="0.25">
      <c r="A703" s="19"/>
      <c r="B703" s="14"/>
      <c r="C703" s="15" t="s">
        <v>307</v>
      </c>
      <c r="D703" s="32">
        <v>42083</v>
      </c>
      <c r="E703" s="32">
        <v>42083</v>
      </c>
      <c r="F703" s="17">
        <v>5287.11</v>
      </c>
      <c r="G703" s="17">
        <v>5286.11</v>
      </c>
      <c r="H703" s="17">
        <f t="shared" si="15"/>
        <v>1</v>
      </c>
    </row>
    <row r="704" spans="1:8" x14ac:dyDescent="0.25">
      <c r="A704" s="19"/>
      <c r="B704" s="14"/>
      <c r="C704" s="15" t="s">
        <v>307</v>
      </c>
      <c r="D704" s="32">
        <v>42083</v>
      </c>
      <c r="E704" s="32">
        <v>42083</v>
      </c>
      <c r="F704" s="17">
        <v>5287.11</v>
      </c>
      <c r="G704" s="17">
        <v>5286.11</v>
      </c>
      <c r="H704" s="17">
        <f t="shared" si="15"/>
        <v>1</v>
      </c>
    </row>
    <row r="705" spans="1:8" x14ac:dyDescent="0.25">
      <c r="A705" s="19"/>
      <c r="B705" s="14"/>
      <c r="C705" s="15" t="s">
        <v>307</v>
      </c>
      <c r="D705" s="32">
        <v>42083</v>
      </c>
      <c r="E705" s="32">
        <v>42083</v>
      </c>
      <c r="F705" s="17">
        <v>5287.11</v>
      </c>
      <c r="G705" s="17">
        <v>5286.11</v>
      </c>
      <c r="H705" s="17">
        <f t="shared" si="15"/>
        <v>1</v>
      </c>
    </row>
    <row r="706" spans="1:8" x14ac:dyDescent="0.25">
      <c r="A706" s="19"/>
      <c r="B706" s="14"/>
      <c r="C706" s="15" t="s">
        <v>307</v>
      </c>
      <c r="D706" s="32">
        <v>42083</v>
      </c>
      <c r="E706" s="32">
        <v>42083</v>
      </c>
      <c r="F706" s="17">
        <v>5287.11</v>
      </c>
      <c r="G706" s="17">
        <v>5286.11</v>
      </c>
      <c r="H706" s="17">
        <f t="shared" si="15"/>
        <v>1</v>
      </c>
    </row>
    <row r="707" spans="1:8" x14ac:dyDescent="0.25">
      <c r="A707" s="19"/>
      <c r="B707" s="14"/>
      <c r="C707" s="15" t="s">
        <v>307</v>
      </c>
      <c r="D707" s="32">
        <v>42083</v>
      </c>
      <c r="E707" s="32">
        <v>42083</v>
      </c>
      <c r="F707" s="17">
        <v>5287.11</v>
      </c>
      <c r="G707" s="17">
        <v>5286.11</v>
      </c>
      <c r="H707" s="17">
        <f t="shared" si="15"/>
        <v>1</v>
      </c>
    </row>
    <row r="708" spans="1:8" x14ac:dyDescent="0.25">
      <c r="A708" s="19"/>
      <c r="B708" s="14"/>
      <c r="C708" s="15" t="s">
        <v>307</v>
      </c>
      <c r="D708" s="32">
        <v>42083</v>
      </c>
      <c r="E708" s="32">
        <v>42083</v>
      </c>
      <c r="F708" s="17">
        <v>5287.11</v>
      </c>
      <c r="G708" s="17">
        <v>5286.11</v>
      </c>
      <c r="H708" s="17">
        <f t="shared" si="15"/>
        <v>1</v>
      </c>
    </row>
    <row r="709" spans="1:8" x14ac:dyDescent="0.25">
      <c r="A709" s="19"/>
      <c r="B709" s="14"/>
      <c r="C709" s="15" t="s">
        <v>307</v>
      </c>
      <c r="D709" s="32">
        <v>42083</v>
      </c>
      <c r="E709" s="32">
        <v>42083</v>
      </c>
      <c r="F709" s="17">
        <v>5287.11</v>
      </c>
      <c r="G709" s="17">
        <v>5286.11</v>
      </c>
      <c r="H709" s="17">
        <f t="shared" si="15"/>
        <v>1</v>
      </c>
    </row>
    <row r="710" spans="1:8" x14ac:dyDescent="0.25">
      <c r="A710" s="19"/>
      <c r="B710" s="14"/>
      <c r="C710" s="15" t="s">
        <v>308</v>
      </c>
      <c r="D710" s="32">
        <v>42083</v>
      </c>
      <c r="E710" s="32">
        <v>42083</v>
      </c>
      <c r="F710" s="17">
        <v>48969.79</v>
      </c>
      <c r="G710" s="17">
        <v>48968.79</v>
      </c>
      <c r="H710" s="17">
        <f t="shared" si="15"/>
        <v>1</v>
      </c>
    </row>
    <row r="711" spans="1:8" x14ac:dyDescent="0.25">
      <c r="A711" s="19"/>
      <c r="B711" s="14"/>
      <c r="C711" s="15" t="s">
        <v>309</v>
      </c>
      <c r="D711" s="32">
        <v>42095</v>
      </c>
      <c r="E711" s="32">
        <v>42095</v>
      </c>
      <c r="F711" s="17">
        <v>1069443.6399999999</v>
      </c>
      <c r="G711" s="17">
        <v>1069442.6399999999</v>
      </c>
      <c r="H711" s="17">
        <f t="shared" si="15"/>
        <v>1</v>
      </c>
    </row>
    <row r="712" spans="1:8" x14ac:dyDescent="0.25">
      <c r="A712" s="19"/>
      <c r="B712" s="14"/>
      <c r="C712" s="15" t="s">
        <v>310</v>
      </c>
      <c r="D712" s="32">
        <v>42105</v>
      </c>
      <c r="E712" s="32">
        <v>42105</v>
      </c>
      <c r="F712" s="17">
        <v>52235.815000000002</v>
      </c>
      <c r="G712" s="17">
        <v>52234.814999999995</v>
      </c>
      <c r="H712" s="17">
        <f t="shared" si="15"/>
        <v>1.000000000007276</v>
      </c>
    </row>
    <row r="713" spans="1:8" x14ac:dyDescent="0.25">
      <c r="A713" s="19"/>
      <c r="B713" s="14"/>
      <c r="C713" s="15" t="s">
        <v>310</v>
      </c>
      <c r="D713" s="32">
        <v>42105</v>
      </c>
      <c r="E713" s="32">
        <v>42105</v>
      </c>
      <c r="F713" s="17">
        <v>52235.815000000002</v>
      </c>
      <c r="G713" s="17">
        <v>52234.814999999995</v>
      </c>
      <c r="H713" s="17">
        <f t="shared" si="15"/>
        <v>1.000000000007276</v>
      </c>
    </row>
    <row r="714" spans="1:8" x14ac:dyDescent="0.25">
      <c r="A714" s="19"/>
      <c r="B714" s="14"/>
      <c r="C714" s="15" t="s">
        <v>310</v>
      </c>
      <c r="D714" s="32">
        <v>42105</v>
      </c>
      <c r="E714" s="32">
        <v>42105</v>
      </c>
      <c r="F714" s="17">
        <v>52235.815000000002</v>
      </c>
      <c r="G714" s="17">
        <v>52234.814999999995</v>
      </c>
      <c r="H714" s="17">
        <f t="shared" si="15"/>
        <v>1.000000000007276</v>
      </c>
    </row>
    <row r="715" spans="1:8" x14ac:dyDescent="0.25">
      <c r="A715" s="19"/>
      <c r="B715" s="14"/>
      <c r="C715" s="15" t="s">
        <v>310</v>
      </c>
      <c r="D715" s="32">
        <v>42105</v>
      </c>
      <c r="E715" s="32">
        <v>42105</v>
      </c>
      <c r="F715" s="17">
        <v>52235.815000000002</v>
      </c>
      <c r="G715" s="17">
        <v>52234.814999999995</v>
      </c>
      <c r="H715" s="17">
        <f t="shared" si="15"/>
        <v>1.000000000007276</v>
      </c>
    </row>
    <row r="716" spans="1:8" x14ac:dyDescent="0.25">
      <c r="A716" s="19"/>
      <c r="B716" s="14"/>
      <c r="C716" s="15" t="s">
        <v>310</v>
      </c>
      <c r="D716" s="32">
        <v>42105</v>
      </c>
      <c r="E716" s="32">
        <v>42105</v>
      </c>
      <c r="F716" s="17">
        <v>52235.815000000002</v>
      </c>
      <c r="G716" s="17">
        <v>52234.814999999995</v>
      </c>
      <c r="H716" s="17">
        <f t="shared" si="15"/>
        <v>1.000000000007276</v>
      </c>
    </row>
    <row r="717" spans="1:8" x14ac:dyDescent="0.25">
      <c r="A717" s="19"/>
      <c r="B717" s="14"/>
      <c r="C717" s="15" t="s">
        <v>310</v>
      </c>
      <c r="D717" s="32">
        <v>42105</v>
      </c>
      <c r="E717" s="32">
        <v>42105</v>
      </c>
      <c r="F717" s="17">
        <v>52235.815000000002</v>
      </c>
      <c r="G717" s="17">
        <v>52234.814999999995</v>
      </c>
      <c r="H717" s="17">
        <f t="shared" si="15"/>
        <v>1.000000000007276</v>
      </c>
    </row>
    <row r="718" spans="1:8" x14ac:dyDescent="0.25">
      <c r="A718" s="19"/>
      <c r="B718" s="14"/>
      <c r="C718" s="15" t="s">
        <v>310</v>
      </c>
      <c r="D718" s="32">
        <v>42105</v>
      </c>
      <c r="E718" s="32">
        <v>42105</v>
      </c>
      <c r="F718" s="17">
        <v>52235.815000000002</v>
      </c>
      <c r="G718" s="17">
        <v>52234.814999999995</v>
      </c>
      <c r="H718" s="17">
        <f t="shared" si="15"/>
        <v>1.000000000007276</v>
      </c>
    </row>
    <row r="719" spans="1:8" x14ac:dyDescent="0.25">
      <c r="A719" s="19"/>
      <c r="B719" s="14"/>
      <c r="C719" s="15" t="s">
        <v>310</v>
      </c>
      <c r="D719" s="32">
        <v>42105</v>
      </c>
      <c r="E719" s="32">
        <v>42105</v>
      </c>
      <c r="F719" s="17">
        <v>52235.815000000002</v>
      </c>
      <c r="G719" s="17">
        <v>52234.814999999995</v>
      </c>
      <c r="H719" s="17">
        <f t="shared" si="15"/>
        <v>1.000000000007276</v>
      </c>
    </row>
    <row r="720" spans="1:8" x14ac:dyDescent="0.25">
      <c r="A720" s="19"/>
      <c r="B720" s="14"/>
      <c r="C720" s="15" t="s">
        <v>311</v>
      </c>
      <c r="D720" s="32">
        <v>42114</v>
      </c>
      <c r="E720" s="32">
        <v>42114</v>
      </c>
      <c r="F720" s="17">
        <v>11125</v>
      </c>
      <c r="G720" s="17">
        <v>11124</v>
      </c>
      <c r="H720" s="17">
        <f t="shared" si="15"/>
        <v>1</v>
      </c>
    </row>
    <row r="721" spans="1:8" x14ac:dyDescent="0.25">
      <c r="A721" s="19"/>
      <c r="B721" s="14"/>
      <c r="C721" s="15" t="s">
        <v>312</v>
      </c>
      <c r="D721" s="32">
        <v>42143</v>
      </c>
      <c r="E721" s="32">
        <v>42143</v>
      </c>
      <c r="F721" s="17">
        <v>74800</v>
      </c>
      <c r="G721" s="17">
        <v>74799</v>
      </c>
      <c r="H721" s="17">
        <f t="shared" si="15"/>
        <v>1</v>
      </c>
    </row>
    <row r="722" spans="1:8" x14ac:dyDescent="0.25">
      <c r="A722" s="19"/>
      <c r="B722" s="14"/>
      <c r="C722" s="15" t="s">
        <v>313</v>
      </c>
      <c r="D722" s="32">
        <v>42177</v>
      </c>
      <c r="E722" s="32">
        <v>42177</v>
      </c>
      <c r="F722" s="17">
        <v>81278.720000000001</v>
      </c>
      <c r="G722" s="17">
        <v>81277.72</v>
      </c>
      <c r="H722" s="17">
        <f t="shared" si="15"/>
        <v>1</v>
      </c>
    </row>
    <row r="723" spans="1:8" x14ac:dyDescent="0.25">
      <c r="A723" s="19"/>
      <c r="B723" s="14"/>
      <c r="C723" s="15" t="s">
        <v>311</v>
      </c>
      <c r="D723" s="32">
        <v>42194</v>
      </c>
      <c r="E723" s="32">
        <v>42194</v>
      </c>
      <c r="F723" s="17">
        <v>10000</v>
      </c>
      <c r="G723" s="17">
        <v>9999</v>
      </c>
      <c r="H723" s="17">
        <f t="shared" si="15"/>
        <v>1</v>
      </c>
    </row>
    <row r="724" spans="1:8" x14ac:dyDescent="0.25">
      <c r="A724" s="19"/>
      <c r="B724" s="14"/>
      <c r="C724" s="15" t="s">
        <v>311</v>
      </c>
      <c r="D724" s="32">
        <v>42199</v>
      </c>
      <c r="E724" s="32">
        <v>42199</v>
      </c>
      <c r="F724" s="17">
        <v>23411.200000000001</v>
      </c>
      <c r="G724" s="17">
        <v>23410.200000000004</v>
      </c>
      <c r="H724" s="17">
        <f t="shared" si="15"/>
        <v>0.99999999999636202</v>
      </c>
    </row>
    <row r="725" spans="1:8" x14ac:dyDescent="0.25">
      <c r="A725" s="19"/>
      <c r="B725" s="14"/>
      <c r="C725" s="15" t="s">
        <v>314</v>
      </c>
      <c r="D725" s="32">
        <v>42401</v>
      </c>
      <c r="E725" s="32">
        <v>42401</v>
      </c>
      <c r="F725" s="17">
        <v>18195</v>
      </c>
      <c r="G725" s="17">
        <v>18194</v>
      </c>
      <c r="H725" s="17">
        <f t="shared" si="15"/>
        <v>1</v>
      </c>
    </row>
    <row r="726" spans="1:8" x14ac:dyDescent="0.25">
      <c r="A726" s="19"/>
      <c r="B726" s="14"/>
      <c r="C726" s="15" t="s">
        <v>315</v>
      </c>
      <c r="D726" s="32">
        <v>42550</v>
      </c>
      <c r="E726" s="32">
        <v>42550</v>
      </c>
      <c r="F726" s="17">
        <v>38526.83</v>
      </c>
      <c r="G726" s="17">
        <v>38525.83</v>
      </c>
      <c r="H726" s="17">
        <f t="shared" si="15"/>
        <v>1</v>
      </c>
    </row>
    <row r="727" spans="1:8" x14ac:dyDescent="0.25">
      <c r="A727" s="19"/>
      <c r="B727" s="14"/>
      <c r="C727" s="15" t="s">
        <v>311</v>
      </c>
      <c r="D727" s="32">
        <v>42640</v>
      </c>
      <c r="E727" s="32">
        <v>42640</v>
      </c>
      <c r="F727" s="17">
        <v>8200</v>
      </c>
      <c r="G727" s="17">
        <v>8199</v>
      </c>
      <c r="H727" s="17">
        <f t="shared" si="15"/>
        <v>1</v>
      </c>
    </row>
    <row r="728" spans="1:8" x14ac:dyDescent="0.25">
      <c r="A728" s="19"/>
      <c r="B728" s="14"/>
      <c r="C728" s="15" t="s">
        <v>311</v>
      </c>
      <c r="D728" s="32">
        <v>42640</v>
      </c>
      <c r="E728" s="32">
        <v>42640</v>
      </c>
      <c r="F728" s="17">
        <v>8200</v>
      </c>
      <c r="G728" s="17">
        <v>8199</v>
      </c>
      <c r="H728" s="17">
        <f t="shared" si="15"/>
        <v>1</v>
      </c>
    </row>
    <row r="729" spans="1:8" x14ac:dyDescent="0.25">
      <c r="A729" s="19"/>
      <c r="B729" s="14"/>
      <c r="C729" s="15" t="s">
        <v>316</v>
      </c>
      <c r="D729" s="32">
        <v>42642</v>
      </c>
      <c r="E729" s="32">
        <v>42642</v>
      </c>
      <c r="F729" s="17">
        <v>52850</v>
      </c>
      <c r="G729" s="17">
        <v>52848.999999999993</v>
      </c>
      <c r="H729" s="17">
        <f t="shared" si="15"/>
        <v>1.000000000007276</v>
      </c>
    </row>
    <row r="730" spans="1:8" x14ac:dyDescent="0.25">
      <c r="A730" s="19"/>
      <c r="B730" s="14"/>
      <c r="C730" s="15" t="s">
        <v>317</v>
      </c>
      <c r="D730" s="32">
        <v>42642</v>
      </c>
      <c r="E730" s="32">
        <v>42642</v>
      </c>
      <c r="F730" s="17">
        <v>3950</v>
      </c>
      <c r="G730" s="17">
        <v>3949</v>
      </c>
      <c r="H730" s="17">
        <f t="shared" si="15"/>
        <v>1</v>
      </c>
    </row>
    <row r="731" spans="1:8" x14ac:dyDescent="0.25">
      <c r="A731" s="19"/>
      <c r="B731" s="14"/>
      <c r="C731" s="15" t="s">
        <v>317</v>
      </c>
      <c r="D731" s="32">
        <v>42642</v>
      </c>
      <c r="E731" s="32">
        <v>42642</v>
      </c>
      <c r="F731" s="17">
        <v>3950</v>
      </c>
      <c r="G731" s="17">
        <v>3949</v>
      </c>
      <c r="H731" s="17">
        <f t="shared" si="15"/>
        <v>1</v>
      </c>
    </row>
    <row r="732" spans="1:8" x14ac:dyDescent="0.25">
      <c r="A732" s="19"/>
      <c r="B732" s="14"/>
      <c r="C732" s="15" t="s">
        <v>318</v>
      </c>
      <c r="D732" s="32">
        <v>42657</v>
      </c>
      <c r="E732" s="32">
        <v>42657</v>
      </c>
      <c r="F732" s="17">
        <v>436600</v>
      </c>
      <c r="G732" s="17">
        <v>436599</v>
      </c>
      <c r="H732" s="17">
        <f t="shared" si="15"/>
        <v>1</v>
      </c>
    </row>
    <row r="733" spans="1:8" x14ac:dyDescent="0.25">
      <c r="A733" s="19"/>
      <c r="B733" s="14"/>
      <c r="C733" s="15" t="s">
        <v>319</v>
      </c>
      <c r="D733" s="32">
        <v>42664</v>
      </c>
      <c r="E733" s="32">
        <v>42664</v>
      </c>
      <c r="F733" s="17">
        <v>682390.19000000006</v>
      </c>
      <c r="G733" s="17">
        <v>682389.19000000006</v>
      </c>
      <c r="H733" s="17">
        <f t="shared" si="15"/>
        <v>1</v>
      </c>
    </row>
    <row r="734" spans="1:8" x14ac:dyDescent="0.25">
      <c r="A734" s="19"/>
      <c r="B734" s="14"/>
      <c r="C734" s="15" t="s">
        <v>320</v>
      </c>
      <c r="D734" s="32">
        <v>42683</v>
      </c>
      <c r="E734" s="32">
        <v>42683</v>
      </c>
      <c r="F734" s="17">
        <v>44604</v>
      </c>
      <c r="G734" s="17">
        <v>44603</v>
      </c>
      <c r="H734" s="17">
        <f t="shared" si="15"/>
        <v>1</v>
      </c>
    </row>
    <row r="735" spans="1:8" x14ac:dyDescent="0.25">
      <c r="A735" s="19"/>
      <c r="B735" s="14"/>
      <c r="C735" s="15" t="s">
        <v>320</v>
      </c>
      <c r="D735" s="32">
        <v>42683</v>
      </c>
      <c r="E735" s="32">
        <v>42683</v>
      </c>
      <c r="F735" s="17">
        <v>44604</v>
      </c>
      <c r="G735" s="17">
        <v>44603</v>
      </c>
      <c r="H735" s="17">
        <f t="shared" si="15"/>
        <v>1</v>
      </c>
    </row>
    <row r="736" spans="1:8" x14ac:dyDescent="0.25">
      <c r="A736" s="19"/>
      <c r="B736" s="14"/>
      <c r="C736" s="15" t="s">
        <v>320</v>
      </c>
      <c r="D736" s="32">
        <v>42683</v>
      </c>
      <c r="E736" s="32">
        <v>42683</v>
      </c>
      <c r="F736" s="17">
        <v>44604</v>
      </c>
      <c r="G736" s="17">
        <v>44603</v>
      </c>
      <c r="H736" s="17">
        <f t="shared" si="15"/>
        <v>1</v>
      </c>
    </row>
    <row r="737" spans="1:8" x14ac:dyDescent="0.25">
      <c r="A737" s="19"/>
      <c r="B737" s="14"/>
      <c r="C737" s="15" t="s">
        <v>321</v>
      </c>
      <c r="D737" s="32">
        <v>42692</v>
      </c>
      <c r="E737" s="32">
        <v>42692</v>
      </c>
      <c r="F737" s="17">
        <v>13403.903200000001</v>
      </c>
      <c r="G737" s="17">
        <v>13402.903200000001</v>
      </c>
      <c r="H737" s="17">
        <f t="shared" si="15"/>
        <v>1</v>
      </c>
    </row>
    <row r="738" spans="1:8" x14ac:dyDescent="0.25">
      <c r="A738" s="19"/>
      <c r="B738" s="14"/>
      <c r="C738" s="15" t="s">
        <v>321</v>
      </c>
      <c r="D738" s="32">
        <v>42692</v>
      </c>
      <c r="E738" s="32">
        <v>42692</v>
      </c>
      <c r="F738" s="17">
        <v>13403.903200000001</v>
      </c>
      <c r="G738" s="17">
        <v>13402.903200000001</v>
      </c>
      <c r="H738" s="17">
        <f t="shared" si="15"/>
        <v>1</v>
      </c>
    </row>
    <row r="739" spans="1:8" x14ac:dyDescent="0.25">
      <c r="A739" s="19"/>
      <c r="B739" s="14"/>
      <c r="C739" s="15" t="s">
        <v>321</v>
      </c>
      <c r="D739" s="32">
        <v>42692</v>
      </c>
      <c r="E739" s="32">
        <v>42692</v>
      </c>
      <c r="F739" s="17">
        <v>13403.903200000001</v>
      </c>
      <c r="G739" s="17">
        <v>13402.903200000001</v>
      </c>
      <c r="H739" s="17">
        <f t="shared" si="15"/>
        <v>1</v>
      </c>
    </row>
    <row r="740" spans="1:8" x14ac:dyDescent="0.25">
      <c r="A740" s="19"/>
      <c r="B740" s="14"/>
      <c r="C740" s="15" t="s">
        <v>321</v>
      </c>
      <c r="D740" s="32">
        <v>42692</v>
      </c>
      <c r="E740" s="32">
        <v>42692</v>
      </c>
      <c r="F740" s="17">
        <v>13403.903200000001</v>
      </c>
      <c r="G740" s="17">
        <v>13402.903200000001</v>
      </c>
      <c r="H740" s="17">
        <f t="shared" si="15"/>
        <v>1</v>
      </c>
    </row>
    <row r="741" spans="1:8" x14ac:dyDescent="0.25">
      <c r="A741" s="19"/>
      <c r="B741" s="14"/>
      <c r="C741" s="15" t="s">
        <v>321</v>
      </c>
      <c r="D741" s="32">
        <v>42692</v>
      </c>
      <c r="E741" s="32">
        <v>42692</v>
      </c>
      <c r="F741" s="17">
        <v>13403.903200000001</v>
      </c>
      <c r="G741" s="17">
        <v>13402.903200000001</v>
      </c>
      <c r="H741" s="17">
        <f t="shared" si="15"/>
        <v>1</v>
      </c>
    </row>
    <row r="742" spans="1:8" x14ac:dyDescent="0.25">
      <c r="A742" s="19"/>
      <c r="B742" s="14"/>
      <c r="C742" s="15" t="s">
        <v>321</v>
      </c>
      <c r="D742" s="32">
        <v>42692</v>
      </c>
      <c r="E742" s="32">
        <v>42692</v>
      </c>
      <c r="F742" s="17">
        <v>13403.903200000001</v>
      </c>
      <c r="G742" s="17">
        <v>13402.903200000001</v>
      </c>
      <c r="H742" s="17">
        <f t="shared" si="15"/>
        <v>1</v>
      </c>
    </row>
    <row r="743" spans="1:8" x14ac:dyDescent="0.25">
      <c r="A743" s="19"/>
      <c r="B743" s="14"/>
      <c r="C743" s="15" t="s">
        <v>321</v>
      </c>
      <c r="D743" s="32">
        <v>42692</v>
      </c>
      <c r="E743" s="32">
        <v>42692</v>
      </c>
      <c r="F743" s="17">
        <v>13403.903200000001</v>
      </c>
      <c r="G743" s="17">
        <v>13402.903200000001</v>
      </c>
      <c r="H743" s="17">
        <f t="shared" si="15"/>
        <v>1</v>
      </c>
    </row>
    <row r="744" spans="1:8" x14ac:dyDescent="0.25">
      <c r="A744" s="19"/>
      <c r="B744" s="14"/>
      <c r="C744" s="15" t="s">
        <v>321</v>
      </c>
      <c r="D744" s="32">
        <v>42692</v>
      </c>
      <c r="E744" s="32">
        <v>42692</v>
      </c>
      <c r="F744" s="17">
        <v>13403.903200000001</v>
      </c>
      <c r="G744" s="17">
        <v>13402.903200000001</v>
      </c>
      <c r="H744" s="17">
        <f t="shared" si="15"/>
        <v>1</v>
      </c>
    </row>
    <row r="745" spans="1:8" x14ac:dyDescent="0.25">
      <c r="A745" s="19"/>
      <c r="B745" s="14"/>
      <c r="C745" s="15" t="s">
        <v>321</v>
      </c>
      <c r="D745" s="32">
        <v>42692</v>
      </c>
      <c r="E745" s="32">
        <v>42692</v>
      </c>
      <c r="F745" s="17">
        <v>13403.903200000001</v>
      </c>
      <c r="G745" s="17">
        <v>13402.903200000001</v>
      </c>
      <c r="H745" s="17">
        <f t="shared" si="15"/>
        <v>1</v>
      </c>
    </row>
    <row r="746" spans="1:8" x14ac:dyDescent="0.25">
      <c r="A746" s="19"/>
      <c r="B746" s="14"/>
      <c r="C746" s="15" t="s">
        <v>321</v>
      </c>
      <c r="D746" s="32">
        <v>42692</v>
      </c>
      <c r="E746" s="32">
        <v>42692</v>
      </c>
      <c r="F746" s="17">
        <v>13403.903200000001</v>
      </c>
      <c r="G746" s="17">
        <v>13402.903200000001</v>
      </c>
      <c r="H746" s="17">
        <f t="shared" si="15"/>
        <v>1</v>
      </c>
    </row>
    <row r="747" spans="1:8" x14ac:dyDescent="0.25">
      <c r="A747" s="19"/>
      <c r="B747" s="14"/>
      <c r="C747" s="15" t="s">
        <v>321</v>
      </c>
      <c r="D747" s="32">
        <v>42692</v>
      </c>
      <c r="E747" s="32">
        <v>42692</v>
      </c>
      <c r="F747" s="17">
        <v>13403.903200000001</v>
      </c>
      <c r="G747" s="17">
        <v>13402.903200000001</v>
      </c>
      <c r="H747" s="17">
        <f t="shared" si="15"/>
        <v>1</v>
      </c>
    </row>
    <row r="748" spans="1:8" x14ac:dyDescent="0.25">
      <c r="A748" s="19"/>
      <c r="B748" s="14"/>
      <c r="C748" s="15" t="s">
        <v>321</v>
      </c>
      <c r="D748" s="32">
        <v>42692</v>
      </c>
      <c r="E748" s="32">
        <v>42692</v>
      </c>
      <c r="F748" s="17">
        <v>13403.903200000001</v>
      </c>
      <c r="G748" s="17">
        <v>13402.903200000001</v>
      </c>
      <c r="H748" s="17">
        <f t="shared" ref="H748:H811" si="16">F748-G748</f>
        <v>1</v>
      </c>
    </row>
    <row r="749" spans="1:8" x14ac:dyDescent="0.25">
      <c r="A749" s="19"/>
      <c r="B749" s="14"/>
      <c r="C749" s="15" t="s">
        <v>322</v>
      </c>
      <c r="D749" s="32">
        <v>42697</v>
      </c>
      <c r="E749" s="32">
        <v>42697</v>
      </c>
      <c r="F749" s="17">
        <v>58220.91</v>
      </c>
      <c r="G749" s="17">
        <v>58219.91</v>
      </c>
      <c r="H749" s="17">
        <f t="shared" si="16"/>
        <v>1</v>
      </c>
    </row>
    <row r="750" spans="1:8" x14ac:dyDescent="0.25">
      <c r="A750" s="19"/>
      <c r="B750" s="14"/>
      <c r="C750" s="15" t="s">
        <v>297</v>
      </c>
      <c r="D750" s="32">
        <v>42697</v>
      </c>
      <c r="E750" s="32">
        <v>42697</v>
      </c>
      <c r="F750" s="17">
        <v>51335.99</v>
      </c>
      <c r="G750" s="17">
        <v>51334.990000000005</v>
      </c>
      <c r="H750" s="17">
        <f t="shared" si="16"/>
        <v>0.99999999999272404</v>
      </c>
    </row>
    <row r="751" spans="1:8" x14ac:dyDescent="0.25">
      <c r="A751" s="19"/>
      <c r="B751" s="14"/>
      <c r="C751" s="15" t="s">
        <v>323</v>
      </c>
      <c r="D751" s="32">
        <v>42773</v>
      </c>
      <c r="E751" s="32">
        <v>42773</v>
      </c>
      <c r="F751" s="17">
        <v>12617.8</v>
      </c>
      <c r="G751" s="17">
        <v>12616.8</v>
      </c>
      <c r="H751" s="17">
        <f t="shared" si="16"/>
        <v>1</v>
      </c>
    </row>
    <row r="752" spans="1:8" x14ac:dyDescent="0.25">
      <c r="A752" s="19"/>
      <c r="B752" s="14"/>
      <c r="C752" s="15" t="s">
        <v>324</v>
      </c>
      <c r="D752" s="32">
        <v>43047</v>
      </c>
      <c r="E752" s="32">
        <v>43047</v>
      </c>
      <c r="F752" s="17">
        <v>366807.25</v>
      </c>
      <c r="G752" s="17">
        <v>366806.25</v>
      </c>
      <c r="H752" s="17">
        <f t="shared" si="16"/>
        <v>1</v>
      </c>
    </row>
    <row r="753" spans="1:8" x14ac:dyDescent="0.25">
      <c r="A753" s="19"/>
      <c r="B753" s="14"/>
      <c r="C753" s="15" t="s">
        <v>324</v>
      </c>
      <c r="D753" s="32">
        <v>43047</v>
      </c>
      <c r="E753" s="32">
        <v>43047</v>
      </c>
      <c r="F753" s="17">
        <v>366807.25</v>
      </c>
      <c r="G753" s="17">
        <v>366806.25</v>
      </c>
      <c r="H753" s="17">
        <f t="shared" si="16"/>
        <v>1</v>
      </c>
    </row>
    <row r="754" spans="1:8" x14ac:dyDescent="0.25">
      <c r="A754" s="19"/>
      <c r="B754" s="14"/>
      <c r="C754" s="15" t="s">
        <v>325</v>
      </c>
      <c r="D754" s="32">
        <v>43047</v>
      </c>
      <c r="E754" s="32">
        <v>43047</v>
      </c>
      <c r="F754" s="17">
        <v>50867.828999999998</v>
      </c>
      <c r="G754" s="17">
        <v>50866.829000000005</v>
      </c>
      <c r="H754" s="17">
        <f t="shared" si="16"/>
        <v>0.99999999999272404</v>
      </c>
    </row>
    <row r="755" spans="1:8" x14ac:dyDescent="0.25">
      <c r="A755" s="19"/>
      <c r="B755" s="14"/>
      <c r="C755" s="15" t="s">
        <v>325</v>
      </c>
      <c r="D755" s="32">
        <v>43047</v>
      </c>
      <c r="E755" s="32">
        <v>43047</v>
      </c>
      <c r="F755" s="17">
        <v>50867.828999999998</v>
      </c>
      <c r="G755" s="17">
        <v>50866.829000000005</v>
      </c>
      <c r="H755" s="17">
        <f t="shared" si="16"/>
        <v>0.99999999999272404</v>
      </c>
    </row>
    <row r="756" spans="1:8" x14ac:dyDescent="0.25">
      <c r="A756" s="19"/>
      <c r="B756" s="14"/>
      <c r="C756" s="15" t="s">
        <v>325</v>
      </c>
      <c r="D756" s="32">
        <v>43047</v>
      </c>
      <c r="E756" s="32">
        <v>43047</v>
      </c>
      <c r="F756" s="17">
        <v>50867.828999999998</v>
      </c>
      <c r="G756" s="17">
        <v>50866.829000000005</v>
      </c>
      <c r="H756" s="17">
        <f t="shared" si="16"/>
        <v>0.99999999999272404</v>
      </c>
    </row>
    <row r="757" spans="1:8" x14ac:dyDescent="0.25">
      <c r="A757" s="19"/>
      <c r="B757" s="14"/>
      <c r="C757" s="15" t="s">
        <v>325</v>
      </c>
      <c r="D757" s="32">
        <v>43047</v>
      </c>
      <c r="E757" s="32">
        <v>43047</v>
      </c>
      <c r="F757" s="17">
        <v>50867.828999999998</v>
      </c>
      <c r="G757" s="17">
        <v>50866.829000000005</v>
      </c>
      <c r="H757" s="17">
        <f t="shared" si="16"/>
        <v>0.99999999999272404</v>
      </c>
    </row>
    <row r="758" spans="1:8" x14ac:dyDescent="0.25">
      <c r="A758" s="19"/>
      <c r="B758" s="14"/>
      <c r="C758" s="15" t="s">
        <v>325</v>
      </c>
      <c r="D758" s="32">
        <v>43047</v>
      </c>
      <c r="E758" s="32">
        <v>43047</v>
      </c>
      <c r="F758" s="17">
        <v>50867.828999999998</v>
      </c>
      <c r="G758" s="17">
        <v>50866.829000000005</v>
      </c>
      <c r="H758" s="17">
        <f t="shared" si="16"/>
        <v>0.99999999999272404</v>
      </c>
    </row>
    <row r="759" spans="1:8" x14ac:dyDescent="0.25">
      <c r="A759" s="19"/>
      <c r="B759" s="14"/>
      <c r="C759" s="15" t="s">
        <v>325</v>
      </c>
      <c r="D759" s="32">
        <v>43047</v>
      </c>
      <c r="E759" s="32">
        <v>43047</v>
      </c>
      <c r="F759" s="17">
        <v>50867.828999999998</v>
      </c>
      <c r="G759" s="17">
        <v>50866.829000000005</v>
      </c>
      <c r="H759" s="17">
        <f t="shared" si="16"/>
        <v>0.99999999999272404</v>
      </c>
    </row>
    <row r="760" spans="1:8" x14ac:dyDescent="0.25">
      <c r="A760" s="19"/>
      <c r="B760" s="14"/>
      <c r="C760" s="15" t="s">
        <v>326</v>
      </c>
      <c r="D760" s="32">
        <v>43047</v>
      </c>
      <c r="E760" s="32">
        <v>43047</v>
      </c>
      <c r="F760" s="17">
        <v>51823.46</v>
      </c>
      <c r="G760" s="17">
        <v>51822.46</v>
      </c>
      <c r="H760" s="17">
        <f t="shared" si="16"/>
        <v>1</v>
      </c>
    </row>
    <row r="761" spans="1:8" x14ac:dyDescent="0.25">
      <c r="A761" s="19"/>
      <c r="B761" s="14"/>
      <c r="C761" s="15" t="s">
        <v>326</v>
      </c>
      <c r="D761" s="32">
        <v>43047</v>
      </c>
      <c r="E761" s="32">
        <v>43047</v>
      </c>
      <c r="F761" s="17">
        <v>51823.46</v>
      </c>
      <c r="G761" s="17">
        <v>51822.46</v>
      </c>
      <c r="H761" s="17">
        <f t="shared" si="16"/>
        <v>1</v>
      </c>
    </row>
    <row r="762" spans="1:8" x14ac:dyDescent="0.25">
      <c r="A762" s="19"/>
      <c r="B762" s="14"/>
      <c r="C762" s="15" t="s">
        <v>326</v>
      </c>
      <c r="D762" s="32">
        <v>43047</v>
      </c>
      <c r="E762" s="32">
        <v>43047</v>
      </c>
      <c r="F762" s="17">
        <v>51823.46</v>
      </c>
      <c r="G762" s="17">
        <v>51822.46</v>
      </c>
      <c r="H762" s="17">
        <f t="shared" si="16"/>
        <v>1</v>
      </c>
    </row>
    <row r="763" spans="1:8" x14ac:dyDescent="0.25">
      <c r="A763" s="19"/>
      <c r="B763" s="14"/>
      <c r="C763" s="15" t="s">
        <v>326</v>
      </c>
      <c r="D763" s="32">
        <v>43047</v>
      </c>
      <c r="E763" s="32">
        <v>43047</v>
      </c>
      <c r="F763" s="17">
        <v>51823.46</v>
      </c>
      <c r="G763" s="17">
        <v>51822.46</v>
      </c>
      <c r="H763" s="17">
        <f t="shared" si="16"/>
        <v>1</v>
      </c>
    </row>
    <row r="764" spans="1:8" x14ac:dyDescent="0.25">
      <c r="A764" s="19"/>
      <c r="B764" s="14"/>
      <c r="C764" s="15" t="s">
        <v>326</v>
      </c>
      <c r="D764" s="32">
        <v>43047</v>
      </c>
      <c r="E764" s="32">
        <v>43047</v>
      </c>
      <c r="F764" s="17">
        <v>51823.46</v>
      </c>
      <c r="G764" s="17">
        <v>51822.46</v>
      </c>
      <c r="H764" s="17">
        <f t="shared" si="16"/>
        <v>1</v>
      </c>
    </row>
    <row r="765" spans="1:8" x14ac:dyDescent="0.25">
      <c r="A765" s="19"/>
      <c r="B765" s="14"/>
      <c r="C765" s="15" t="s">
        <v>326</v>
      </c>
      <c r="D765" s="32">
        <v>43047</v>
      </c>
      <c r="E765" s="32">
        <v>43047</v>
      </c>
      <c r="F765" s="17">
        <v>51823.46</v>
      </c>
      <c r="G765" s="17">
        <v>51822.46</v>
      </c>
      <c r="H765" s="17">
        <f t="shared" si="16"/>
        <v>1</v>
      </c>
    </row>
    <row r="766" spans="1:8" x14ac:dyDescent="0.25">
      <c r="A766" s="19"/>
      <c r="B766" s="14"/>
      <c r="C766" s="15" t="s">
        <v>326</v>
      </c>
      <c r="D766" s="32">
        <v>43047</v>
      </c>
      <c r="E766" s="32">
        <v>43047</v>
      </c>
      <c r="F766" s="17">
        <v>51823.46</v>
      </c>
      <c r="G766" s="17">
        <v>51822.46</v>
      </c>
      <c r="H766" s="17">
        <f t="shared" si="16"/>
        <v>1</v>
      </c>
    </row>
    <row r="767" spans="1:8" x14ac:dyDescent="0.25">
      <c r="A767" s="19"/>
      <c r="B767" s="14"/>
      <c r="C767" s="15" t="s">
        <v>326</v>
      </c>
      <c r="D767" s="32">
        <v>43047</v>
      </c>
      <c r="E767" s="32">
        <v>43047</v>
      </c>
      <c r="F767" s="17">
        <v>51823.46</v>
      </c>
      <c r="G767" s="17">
        <v>51822.46</v>
      </c>
      <c r="H767" s="17">
        <f t="shared" si="16"/>
        <v>1</v>
      </c>
    </row>
    <row r="768" spans="1:8" x14ac:dyDescent="0.25">
      <c r="A768" s="19"/>
      <c r="B768" s="14"/>
      <c r="C768" s="15" t="s">
        <v>326</v>
      </c>
      <c r="D768" s="32">
        <v>43047</v>
      </c>
      <c r="E768" s="32">
        <v>43047</v>
      </c>
      <c r="F768" s="17">
        <v>51823.46</v>
      </c>
      <c r="G768" s="17">
        <v>51822.46</v>
      </c>
      <c r="H768" s="17">
        <f t="shared" si="16"/>
        <v>1</v>
      </c>
    </row>
    <row r="769" spans="1:8" x14ac:dyDescent="0.25">
      <c r="A769" s="19"/>
      <c r="B769" s="14"/>
      <c r="C769" s="15" t="s">
        <v>326</v>
      </c>
      <c r="D769" s="32">
        <v>43047</v>
      </c>
      <c r="E769" s="32">
        <v>43047</v>
      </c>
      <c r="F769" s="17">
        <v>51823.46</v>
      </c>
      <c r="G769" s="17">
        <v>51822.46</v>
      </c>
      <c r="H769" s="17">
        <f t="shared" si="16"/>
        <v>1</v>
      </c>
    </row>
    <row r="770" spans="1:8" x14ac:dyDescent="0.25">
      <c r="A770" s="19"/>
      <c r="B770" s="14"/>
      <c r="C770" s="15" t="s">
        <v>326</v>
      </c>
      <c r="D770" s="32">
        <v>43047</v>
      </c>
      <c r="E770" s="32">
        <v>43047</v>
      </c>
      <c r="F770" s="17">
        <v>51823.46</v>
      </c>
      <c r="G770" s="17">
        <v>51822.46</v>
      </c>
      <c r="H770" s="17">
        <f t="shared" si="16"/>
        <v>1</v>
      </c>
    </row>
    <row r="771" spans="1:8" x14ac:dyDescent="0.25">
      <c r="A771" s="19"/>
      <c r="B771" s="14"/>
      <c r="C771" s="15" t="s">
        <v>326</v>
      </c>
      <c r="D771" s="32">
        <v>43047</v>
      </c>
      <c r="E771" s="32">
        <v>43047</v>
      </c>
      <c r="F771" s="17">
        <v>51823.46</v>
      </c>
      <c r="G771" s="17">
        <v>51822.46</v>
      </c>
      <c r="H771" s="17">
        <f t="shared" si="16"/>
        <v>1</v>
      </c>
    </row>
    <row r="772" spans="1:8" x14ac:dyDescent="0.25">
      <c r="A772" s="19"/>
      <c r="B772" s="14"/>
      <c r="C772" s="15" t="s">
        <v>326</v>
      </c>
      <c r="D772" s="32">
        <v>43047</v>
      </c>
      <c r="E772" s="32">
        <v>43047</v>
      </c>
      <c r="F772" s="17">
        <v>51823.46</v>
      </c>
      <c r="G772" s="17">
        <v>51822.46</v>
      </c>
      <c r="H772" s="17">
        <f t="shared" si="16"/>
        <v>1</v>
      </c>
    </row>
    <row r="773" spans="1:8" x14ac:dyDescent="0.25">
      <c r="A773" s="19"/>
      <c r="B773" s="14"/>
      <c r="C773" s="15" t="s">
        <v>326</v>
      </c>
      <c r="D773" s="32">
        <v>43047</v>
      </c>
      <c r="E773" s="32">
        <v>43047</v>
      </c>
      <c r="F773" s="17">
        <v>51823.46</v>
      </c>
      <c r="G773" s="17">
        <v>51822.46</v>
      </c>
      <c r="H773" s="17">
        <f t="shared" si="16"/>
        <v>1</v>
      </c>
    </row>
    <row r="774" spans="1:8" x14ac:dyDescent="0.25">
      <c r="A774" s="19"/>
      <c r="B774" s="14"/>
      <c r="C774" s="15" t="s">
        <v>326</v>
      </c>
      <c r="D774" s="32">
        <v>43047</v>
      </c>
      <c r="E774" s="32">
        <v>43047</v>
      </c>
      <c r="F774" s="17">
        <v>51823.46</v>
      </c>
      <c r="G774" s="17">
        <v>51822.46</v>
      </c>
      <c r="H774" s="17">
        <f t="shared" si="16"/>
        <v>1</v>
      </c>
    </row>
    <row r="775" spans="1:8" x14ac:dyDescent="0.25">
      <c r="A775" s="19"/>
      <c r="B775" s="14"/>
      <c r="C775" s="15" t="s">
        <v>326</v>
      </c>
      <c r="D775" s="32">
        <v>43047</v>
      </c>
      <c r="E775" s="32">
        <v>43047</v>
      </c>
      <c r="F775" s="17">
        <v>51823.46</v>
      </c>
      <c r="G775" s="17">
        <v>51822.46</v>
      </c>
      <c r="H775" s="17">
        <f t="shared" si="16"/>
        <v>1</v>
      </c>
    </row>
    <row r="776" spans="1:8" x14ac:dyDescent="0.25">
      <c r="A776" s="19"/>
      <c r="B776" s="14"/>
      <c r="C776" s="15" t="s">
        <v>326</v>
      </c>
      <c r="D776" s="32">
        <v>43047</v>
      </c>
      <c r="E776" s="32">
        <v>43047</v>
      </c>
      <c r="F776" s="17">
        <v>51823.46</v>
      </c>
      <c r="G776" s="17">
        <v>51822.46</v>
      </c>
      <c r="H776" s="17">
        <f t="shared" si="16"/>
        <v>1</v>
      </c>
    </row>
    <row r="777" spans="1:8" x14ac:dyDescent="0.25">
      <c r="A777" s="19"/>
      <c r="B777" s="14"/>
      <c r="C777" s="15" t="s">
        <v>326</v>
      </c>
      <c r="D777" s="32">
        <v>43047</v>
      </c>
      <c r="E777" s="32">
        <v>43047</v>
      </c>
      <c r="F777" s="17">
        <v>51823.46</v>
      </c>
      <c r="G777" s="17">
        <v>51822.46</v>
      </c>
      <c r="H777" s="17">
        <f t="shared" si="16"/>
        <v>1</v>
      </c>
    </row>
    <row r="778" spans="1:8" x14ac:dyDescent="0.25">
      <c r="A778" s="19"/>
      <c r="B778" s="14"/>
      <c r="C778" s="15" t="s">
        <v>326</v>
      </c>
      <c r="D778" s="32">
        <v>43047</v>
      </c>
      <c r="E778" s="32">
        <v>43047</v>
      </c>
      <c r="F778" s="17">
        <v>51823.464</v>
      </c>
      <c r="G778" s="17">
        <v>51822.463999999993</v>
      </c>
      <c r="H778" s="17">
        <f t="shared" si="16"/>
        <v>1.000000000007276</v>
      </c>
    </row>
    <row r="779" spans="1:8" x14ac:dyDescent="0.25">
      <c r="A779" s="19"/>
      <c r="B779" s="14"/>
      <c r="C779" s="15" t="s">
        <v>326</v>
      </c>
      <c r="D779" s="32">
        <v>43047</v>
      </c>
      <c r="E779" s="32">
        <v>43047</v>
      </c>
      <c r="F779" s="17">
        <v>51823.464</v>
      </c>
      <c r="G779" s="17">
        <v>51822.463999999993</v>
      </c>
      <c r="H779" s="17">
        <f t="shared" si="16"/>
        <v>1.000000000007276</v>
      </c>
    </row>
    <row r="780" spans="1:8" x14ac:dyDescent="0.25">
      <c r="A780" s="19"/>
      <c r="B780" s="14"/>
      <c r="C780" s="15" t="s">
        <v>327</v>
      </c>
      <c r="D780" s="32">
        <v>43047</v>
      </c>
      <c r="E780" s="32">
        <v>43047</v>
      </c>
      <c r="F780" s="17">
        <v>1022723.405</v>
      </c>
      <c r="G780" s="17">
        <v>1022722.405</v>
      </c>
      <c r="H780" s="17">
        <f t="shared" si="16"/>
        <v>1</v>
      </c>
    </row>
    <row r="781" spans="1:8" x14ac:dyDescent="0.25">
      <c r="A781" s="19"/>
      <c r="B781" s="14"/>
      <c r="C781" s="15" t="s">
        <v>328</v>
      </c>
      <c r="D781" s="32">
        <v>43049</v>
      </c>
      <c r="E781" s="32">
        <v>43049</v>
      </c>
      <c r="F781" s="17">
        <v>18839.5</v>
      </c>
      <c r="G781" s="17">
        <v>18838.5</v>
      </c>
      <c r="H781" s="17">
        <f t="shared" si="16"/>
        <v>1</v>
      </c>
    </row>
    <row r="782" spans="1:8" x14ac:dyDescent="0.25">
      <c r="A782" s="19"/>
      <c r="B782" s="14"/>
      <c r="C782" s="15" t="s">
        <v>328</v>
      </c>
      <c r="D782" s="32">
        <v>43049</v>
      </c>
      <c r="E782" s="32">
        <v>43049</v>
      </c>
      <c r="F782" s="17">
        <v>18839.5</v>
      </c>
      <c r="G782" s="17">
        <v>18838.5</v>
      </c>
      <c r="H782" s="17">
        <f t="shared" si="16"/>
        <v>1</v>
      </c>
    </row>
    <row r="783" spans="1:8" x14ac:dyDescent="0.25">
      <c r="A783" s="19"/>
      <c r="B783" s="14"/>
      <c r="C783" s="15" t="s">
        <v>328</v>
      </c>
      <c r="D783" s="32">
        <v>43049</v>
      </c>
      <c r="E783" s="32">
        <v>43049</v>
      </c>
      <c r="F783" s="17">
        <v>18839.5</v>
      </c>
      <c r="G783" s="17">
        <v>18838.5</v>
      </c>
      <c r="H783" s="17">
        <f t="shared" si="16"/>
        <v>1</v>
      </c>
    </row>
    <row r="784" spans="1:8" x14ac:dyDescent="0.25">
      <c r="A784" s="19"/>
      <c r="B784" s="14"/>
      <c r="C784" s="15" t="s">
        <v>328</v>
      </c>
      <c r="D784" s="32">
        <v>43049</v>
      </c>
      <c r="E784" s="32">
        <v>43049</v>
      </c>
      <c r="F784" s="17">
        <v>18839.5</v>
      </c>
      <c r="G784" s="17">
        <v>18838.5</v>
      </c>
      <c r="H784" s="17">
        <f t="shared" si="16"/>
        <v>1</v>
      </c>
    </row>
    <row r="785" spans="1:8" x14ac:dyDescent="0.25">
      <c r="A785" s="19"/>
      <c r="B785" s="14"/>
      <c r="C785" s="15" t="s">
        <v>329</v>
      </c>
      <c r="D785" s="32">
        <v>43049</v>
      </c>
      <c r="E785" s="32">
        <v>43049</v>
      </c>
      <c r="F785" s="17">
        <v>1643617.82</v>
      </c>
      <c r="G785" s="17">
        <v>1643616.8199999998</v>
      </c>
      <c r="H785" s="17">
        <f t="shared" si="16"/>
        <v>1.0000000002328306</v>
      </c>
    </row>
    <row r="786" spans="1:8" x14ac:dyDescent="0.25">
      <c r="A786" s="19"/>
      <c r="B786" s="14"/>
      <c r="C786" s="15" t="s">
        <v>330</v>
      </c>
      <c r="D786" s="32">
        <v>43180</v>
      </c>
      <c r="E786" s="32">
        <v>43180</v>
      </c>
      <c r="F786" s="17">
        <v>429567.2</v>
      </c>
      <c r="G786" s="17">
        <v>429566.2</v>
      </c>
      <c r="H786" s="17">
        <f t="shared" si="16"/>
        <v>1</v>
      </c>
    </row>
    <row r="787" spans="1:8" x14ac:dyDescent="0.25">
      <c r="A787" s="19"/>
      <c r="B787" s="14"/>
      <c r="C787" s="15" t="s">
        <v>330</v>
      </c>
      <c r="D787" s="32">
        <v>43180</v>
      </c>
      <c r="E787" s="32">
        <v>43180</v>
      </c>
      <c r="F787" s="17">
        <v>429567.2</v>
      </c>
      <c r="G787" s="17">
        <v>429566.2</v>
      </c>
      <c r="H787" s="17">
        <f t="shared" si="16"/>
        <v>1</v>
      </c>
    </row>
    <row r="788" spans="1:8" x14ac:dyDescent="0.25">
      <c r="A788" s="19"/>
      <c r="B788" s="14"/>
      <c r="C788" s="15" t="s">
        <v>330</v>
      </c>
      <c r="D788" s="32">
        <v>43511</v>
      </c>
      <c r="E788" s="32">
        <v>43511</v>
      </c>
      <c r="F788" s="17">
        <v>479341.96</v>
      </c>
      <c r="G788" s="17">
        <v>479340.96</v>
      </c>
      <c r="H788" s="17">
        <f t="shared" si="16"/>
        <v>1</v>
      </c>
    </row>
    <row r="789" spans="1:8" x14ac:dyDescent="0.25">
      <c r="A789" s="19"/>
      <c r="B789" s="14"/>
      <c r="C789" s="15" t="s">
        <v>331</v>
      </c>
      <c r="D789" s="32">
        <v>43538</v>
      </c>
      <c r="E789" s="32">
        <v>43538</v>
      </c>
      <c r="F789" s="17">
        <v>1</v>
      </c>
      <c r="G789" s="17">
        <v>0</v>
      </c>
      <c r="H789" s="17">
        <f t="shared" si="16"/>
        <v>1</v>
      </c>
    </row>
    <row r="790" spans="1:8" x14ac:dyDescent="0.25">
      <c r="A790" s="19"/>
      <c r="B790" s="14"/>
      <c r="C790" s="15" t="s">
        <v>330</v>
      </c>
      <c r="D790" s="32">
        <v>43740</v>
      </c>
      <c r="E790" s="32">
        <v>43740</v>
      </c>
      <c r="F790" s="17">
        <v>488180.16</v>
      </c>
      <c r="G790" s="17">
        <v>488179.16</v>
      </c>
      <c r="H790" s="17">
        <f t="shared" si="16"/>
        <v>1</v>
      </c>
    </row>
    <row r="791" spans="1:8" x14ac:dyDescent="0.25">
      <c r="A791" s="19"/>
      <c r="B791" s="14"/>
      <c r="C791" s="15" t="s">
        <v>330</v>
      </c>
      <c r="D791" s="32">
        <v>43756</v>
      </c>
      <c r="E791" s="32">
        <v>43756</v>
      </c>
      <c r="F791" s="17">
        <v>632036.82999999996</v>
      </c>
      <c r="G791" s="17">
        <v>632035.82999999996</v>
      </c>
      <c r="H791" s="17">
        <f t="shared" si="16"/>
        <v>1</v>
      </c>
    </row>
    <row r="792" spans="1:8" x14ac:dyDescent="0.25">
      <c r="A792" s="19"/>
      <c r="B792" s="14"/>
      <c r="C792" s="15" t="s">
        <v>332</v>
      </c>
      <c r="D792" s="32">
        <v>43797</v>
      </c>
      <c r="E792" s="32">
        <v>43797</v>
      </c>
      <c r="F792" s="17">
        <v>49992.47</v>
      </c>
      <c r="G792" s="17">
        <v>49991.47</v>
      </c>
      <c r="H792" s="17">
        <f t="shared" si="16"/>
        <v>1</v>
      </c>
    </row>
    <row r="793" spans="1:8" x14ac:dyDescent="0.25">
      <c r="A793" s="19"/>
      <c r="B793" s="14"/>
      <c r="C793" s="15" t="s">
        <v>332</v>
      </c>
      <c r="D793" s="32">
        <v>43797</v>
      </c>
      <c r="E793" s="32">
        <v>43797</v>
      </c>
      <c r="F793" s="17">
        <v>49992.47</v>
      </c>
      <c r="G793" s="17">
        <v>49991.47</v>
      </c>
      <c r="H793" s="17">
        <f t="shared" si="16"/>
        <v>1</v>
      </c>
    </row>
    <row r="794" spans="1:8" x14ac:dyDescent="0.25">
      <c r="A794" s="19"/>
      <c r="B794" s="14"/>
      <c r="C794" s="15" t="s">
        <v>332</v>
      </c>
      <c r="D794" s="32">
        <v>43797</v>
      </c>
      <c r="E794" s="32">
        <v>43797</v>
      </c>
      <c r="F794" s="17">
        <v>49992.47</v>
      </c>
      <c r="G794" s="17">
        <v>49991.47</v>
      </c>
      <c r="H794" s="17">
        <f t="shared" si="16"/>
        <v>1</v>
      </c>
    </row>
    <row r="795" spans="1:8" x14ac:dyDescent="0.25">
      <c r="A795" s="19"/>
      <c r="B795" s="14"/>
      <c r="C795" s="15" t="s">
        <v>332</v>
      </c>
      <c r="D795" s="32">
        <v>43797</v>
      </c>
      <c r="E795" s="32">
        <v>43797</v>
      </c>
      <c r="F795" s="17">
        <v>49992.47</v>
      </c>
      <c r="G795" s="17">
        <v>49991.47</v>
      </c>
      <c r="H795" s="17">
        <f t="shared" si="16"/>
        <v>1</v>
      </c>
    </row>
    <row r="796" spans="1:8" x14ac:dyDescent="0.25">
      <c r="A796" s="19"/>
      <c r="B796" s="14"/>
      <c r="C796" s="15" t="s">
        <v>332</v>
      </c>
      <c r="D796" s="32">
        <v>43797</v>
      </c>
      <c r="E796" s="32">
        <v>43797</v>
      </c>
      <c r="F796" s="17">
        <v>49992.47</v>
      </c>
      <c r="G796" s="17">
        <v>49991.47</v>
      </c>
      <c r="H796" s="17">
        <f t="shared" si="16"/>
        <v>1</v>
      </c>
    </row>
    <row r="797" spans="1:8" x14ac:dyDescent="0.25">
      <c r="A797" s="19"/>
      <c r="B797" s="14"/>
      <c r="C797" s="15" t="s">
        <v>332</v>
      </c>
      <c r="D797" s="32">
        <v>43797</v>
      </c>
      <c r="E797" s="32">
        <v>43797</v>
      </c>
      <c r="F797" s="17">
        <v>49992.47</v>
      </c>
      <c r="G797" s="17">
        <v>49991.47</v>
      </c>
      <c r="H797" s="17">
        <f t="shared" si="16"/>
        <v>1</v>
      </c>
    </row>
    <row r="798" spans="1:8" x14ac:dyDescent="0.25">
      <c r="A798" s="19"/>
      <c r="B798" s="14"/>
      <c r="C798" s="15" t="s">
        <v>332</v>
      </c>
      <c r="D798" s="32">
        <v>43797</v>
      </c>
      <c r="E798" s="32">
        <v>43797</v>
      </c>
      <c r="F798" s="17">
        <v>49992.47</v>
      </c>
      <c r="G798" s="17">
        <v>49991.47</v>
      </c>
      <c r="H798" s="17">
        <f t="shared" si="16"/>
        <v>1</v>
      </c>
    </row>
    <row r="799" spans="1:8" x14ac:dyDescent="0.25">
      <c r="A799" s="19"/>
      <c r="B799" s="14"/>
      <c r="C799" s="15" t="s">
        <v>332</v>
      </c>
      <c r="D799" s="32">
        <v>43797</v>
      </c>
      <c r="E799" s="32">
        <v>43797</v>
      </c>
      <c r="F799" s="17">
        <v>49992.47</v>
      </c>
      <c r="G799" s="17">
        <v>49991.47</v>
      </c>
      <c r="H799" s="17">
        <f t="shared" si="16"/>
        <v>1</v>
      </c>
    </row>
    <row r="800" spans="1:8" x14ac:dyDescent="0.25">
      <c r="A800" s="19"/>
      <c r="B800" s="14"/>
      <c r="C800" s="15" t="s">
        <v>332</v>
      </c>
      <c r="D800" s="32">
        <v>43797</v>
      </c>
      <c r="E800" s="32">
        <v>43797</v>
      </c>
      <c r="F800" s="17">
        <v>49992.47</v>
      </c>
      <c r="G800" s="17">
        <v>49991.47</v>
      </c>
      <c r="H800" s="17">
        <f t="shared" si="16"/>
        <v>1</v>
      </c>
    </row>
    <row r="801" spans="1:8" x14ac:dyDescent="0.25">
      <c r="A801" s="19"/>
      <c r="B801" s="14"/>
      <c r="C801" s="15" t="s">
        <v>332</v>
      </c>
      <c r="D801" s="32">
        <v>43797</v>
      </c>
      <c r="E801" s="32">
        <v>43797</v>
      </c>
      <c r="F801" s="17">
        <v>49992.47</v>
      </c>
      <c r="G801" s="17">
        <v>49991.47</v>
      </c>
      <c r="H801" s="17">
        <f t="shared" si="16"/>
        <v>1</v>
      </c>
    </row>
    <row r="802" spans="1:8" x14ac:dyDescent="0.25">
      <c r="A802" s="19"/>
      <c r="B802" s="14"/>
      <c r="C802" s="15" t="s">
        <v>332</v>
      </c>
      <c r="D802" s="32">
        <v>43797</v>
      </c>
      <c r="E802" s="32">
        <v>43797</v>
      </c>
      <c r="F802" s="17">
        <v>49992.47</v>
      </c>
      <c r="G802" s="17">
        <v>49991.47</v>
      </c>
      <c r="H802" s="17">
        <f t="shared" si="16"/>
        <v>1</v>
      </c>
    </row>
    <row r="803" spans="1:8" x14ac:dyDescent="0.25">
      <c r="A803" s="19"/>
      <c r="B803" s="14"/>
      <c r="C803" s="15" t="s">
        <v>332</v>
      </c>
      <c r="D803" s="32">
        <v>43797</v>
      </c>
      <c r="E803" s="32">
        <v>43797</v>
      </c>
      <c r="F803" s="17">
        <v>49992.47</v>
      </c>
      <c r="G803" s="17">
        <v>49991.47</v>
      </c>
      <c r="H803" s="17">
        <f t="shared" si="16"/>
        <v>1</v>
      </c>
    </row>
    <row r="804" spans="1:8" x14ac:dyDescent="0.25">
      <c r="A804" s="19"/>
      <c r="B804" s="14"/>
      <c r="C804" s="15" t="s">
        <v>332</v>
      </c>
      <c r="D804" s="32">
        <v>43797</v>
      </c>
      <c r="E804" s="32">
        <v>43797</v>
      </c>
      <c r="F804" s="17">
        <v>49992.47</v>
      </c>
      <c r="G804" s="17">
        <v>49991.47</v>
      </c>
      <c r="H804" s="17">
        <f t="shared" si="16"/>
        <v>1</v>
      </c>
    </row>
    <row r="805" spans="1:8" x14ac:dyDescent="0.25">
      <c r="A805" s="19"/>
      <c r="B805" s="14"/>
      <c r="C805" s="15" t="s">
        <v>332</v>
      </c>
      <c r="D805" s="32">
        <v>43797</v>
      </c>
      <c r="E805" s="32">
        <v>43797</v>
      </c>
      <c r="F805" s="17">
        <v>49992.47</v>
      </c>
      <c r="G805" s="17">
        <v>49991.47</v>
      </c>
      <c r="H805" s="17">
        <f t="shared" si="16"/>
        <v>1</v>
      </c>
    </row>
    <row r="806" spans="1:8" x14ac:dyDescent="0.25">
      <c r="A806" s="19"/>
      <c r="B806" s="14"/>
      <c r="C806" s="15" t="s">
        <v>332</v>
      </c>
      <c r="D806" s="32">
        <v>43797</v>
      </c>
      <c r="E806" s="32">
        <v>43797</v>
      </c>
      <c r="F806" s="17">
        <v>49992.47</v>
      </c>
      <c r="G806" s="17">
        <v>49991.47</v>
      </c>
      <c r="H806" s="17">
        <f t="shared" si="16"/>
        <v>1</v>
      </c>
    </row>
    <row r="807" spans="1:8" x14ac:dyDescent="0.25">
      <c r="A807" s="19"/>
      <c r="B807" s="14"/>
      <c r="C807" s="15" t="s">
        <v>332</v>
      </c>
      <c r="D807" s="32">
        <v>43797</v>
      </c>
      <c r="E807" s="32">
        <v>43797</v>
      </c>
      <c r="F807" s="17">
        <v>49992.47</v>
      </c>
      <c r="G807" s="17">
        <v>49991.47</v>
      </c>
      <c r="H807" s="17">
        <f t="shared" si="16"/>
        <v>1</v>
      </c>
    </row>
    <row r="808" spans="1:8" x14ac:dyDescent="0.25">
      <c r="A808" s="19"/>
      <c r="B808" s="14"/>
      <c r="C808" s="15" t="s">
        <v>332</v>
      </c>
      <c r="D808" s="32">
        <v>43797</v>
      </c>
      <c r="E808" s="32">
        <v>43797</v>
      </c>
      <c r="F808" s="17">
        <v>49992.47</v>
      </c>
      <c r="G808" s="17">
        <v>49991.47</v>
      </c>
      <c r="H808" s="17">
        <f t="shared" si="16"/>
        <v>1</v>
      </c>
    </row>
    <row r="809" spans="1:8" x14ac:dyDescent="0.25">
      <c r="A809" s="19"/>
      <c r="B809" s="14"/>
      <c r="C809" s="15" t="s">
        <v>332</v>
      </c>
      <c r="D809" s="32">
        <v>43797</v>
      </c>
      <c r="E809" s="32">
        <v>43797</v>
      </c>
      <c r="F809" s="17">
        <v>49992.47</v>
      </c>
      <c r="G809" s="17">
        <v>49991.47</v>
      </c>
      <c r="H809" s="17">
        <f t="shared" si="16"/>
        <v>1</v>
      </c>
    </row>
    <row r="810" spans="1:8" x14ac:dyDescent="0.25">
      <c r="A810" s="19"/>
      <c r="B810" s="14"/>
      <c r="C810" s="15" t="s">
        <v>332</v>
      </c>
      <c r="D810" s="32">
        <v>43797</v>
      </c>
      <c r="E810" s="32">
        <v>43797</v>
      </c>
      <c r="F810" s="17">
        <v>49992.47</v>
      </c>
      <c r="G810" s="17">
        <v>49991.47</v>
      </c>
      <c r="H810" s="17">
        <f t="shared" si="16"/>
        <v>1</v>
      </c>
    </row>
    <row r="811" spans="1:8" x14ac:dyDescent="0.25">
      <c r="A811" s="19"/>
      <c r="B811" s="14"/>
      <c r="C811" s="15" t="s">
        <v>332</v>
      </c>
      <c r="D811" s="32">
        <v>43797</v>
      </c>
      <c r="E811" s="32">
        <v>43797</v>
      </c>
      <c r="F811" s="17">
        <v>49992.47</v>
      </c>
      <c r="G811" s="17">
        <v>49991.47</v>
      </c>
      <c r="H811" s="17">
        <f t="shared" si="16"/>
        <v>1</v>
      </c>
    </row>
    <row r="812" spans="1:8" x14ac:dyDescent="0.25">
      <c r="A812" s="19"/>
      <c r="B812" s="14"/>
      <c r="C812" s="15" t="s">
        <v>333</v>
      </c>
      <c r="D812" s="32">
        <v>43797</v>
      </c>
      <c r="E812" s="32">
        <v>43797</v>
      </c>
      <c r="F812" s="17">
        <v>8795.73</v>
      </c>
      <c r="G812" s="17">
        <v>8794.73</v>
      </c>
      <c r="H812" s="17">
        <f t="shared" ref="H812:H875" si="17">F812-G812</f>
        <v>1</v>
      </c>
    </row>
    <row r="813" spans="1:8" x14ac:dyDescent="0.25">
      <c r="A813" s="19"/>
      <c r="B813" s="14"/>
      <c r="C813" s="15" t="s">
        <v>333</v>
      </c>
      <c r="D813" s="32">
        <v>43797</v>
      </c>
      <c r="E813" s="32">
        <v>43797</v>
      </c>
      <c r="F813" s="17">
        <v>8795.73</v>
      </c>
      <c r="G813" s="17">
        <v>8794.73</v>
      </c>
      <c r="H813" s="17">
        <f t="shared" si="17"/>
        <v>1</v>
      </c>
    </row>
    <row r="814" spans="1:8" x14ac:dyDescent="0.25">
      <c r="A814" s="19"/>
      <c r="B814" s="14"/>
      <c r="C814" s="15" t="s">
        <v>333</v>
      </c>
      <c r="D814" s="32">
        <v>43797</v>
      </c>
      <c r="E814" s="32">
        <v>43797</v>
      </c>
      <c r="F814" s="17">
        <v>8795.73</v>
      </c>
      <c r="G814" s="17">
        <v>8794.73</v>
      </c>
      <c r="H814" s="17">
        <f t="shared" si="17"/>
        <v>1</v>
      </c>
    </row>
    <row r="815" spans="1:8" x14ac:dyDescent="0.25">
      <c r="A815" s="19"/>
      <c r="B815" s="14"/>
      <c r="C815" s="15" t="s">
        <v>333</v>
      </c>
      <c r="D815" s="32">
        <v>43797</v>
      </c>
      <c r="E815" s="32">
        <v>43797</v>
      </c>
      <c r="F815" s="17">
        <v>8795.73</v>
      </c>
      <c r="G815" s="17">
        <v>8794.73</v>
      </c>
      <c r="H815" s="17">
        <f t="shared" si="17"/>
        <v>1</v>
      </c>
    </row>
    <row r="816" spans="1:8" x14ac:dyDescent="0.25">
      <c r="A816" s="19"/>
      <c r="B816" s="14"/>
      <c r="C816" s="15" t="s">
        <v>333</v>
      </c>
      <c r="D816" s="32">
        <v>43797</v>
      </c>
      <c r="E816" s="32">
        <v>43797</v>
      </c>
      <c r="F816" s="17">
        <v>8795.73</v>
      </c>
      <c r="G816" s="17">
        <v>8794.73</v>
      </c>
      <c r="H816" s="17">
        <f t="shared" si="17"/>
        <v>1</v>
      </c>
    </row>
    <row r="817" spans="1:8" x14ac:dyDescent="0.25">
      <c r="A817" s="19"/>
      <c r="B817" s="14"/>
      <c r="C817" s="15" t="s">
        <v>333</v>
      </c>
      <c r="D817" s="32">
        <v>43797</v>
      </c>
      <c r="E817" s="32">
        <v>43797</v>
      </c>
      <c r="F817" s="17">
        <v>8795.73</v>
      </c>
      <c r="G817" s="17">
        <v>8794.73</v>
      </c>
      <c r="H817" s="17">
        <f t="shared" si="17"/>
        <v>1</v>
      </c>
    </row>
    <row r="818" spans="1:8" x14ac:dyDescent="0.25">
      <c r="A818" s="19"/>
      <c r="B818" s="14"/>
      <c r="C818" s="15" t="s">
        <v>333</v>
      </c>
      <c r="D818" s="32">
        <v>43797</v>
      </c>
      <c r="E818" s="32">
        <v>43797</v>
      </c>
      <c r="F818" s="17">
        <v>8795.73</v>
      </c>
      <c r="G818" s="17">
        <v>8794.73</v>
      </c>
      <c r="H818" s="17">
        <f t="shared" si="17"/>
        <v>1</v>
      </c>
    </row>
    <row r="819" spans="1:8" x14ac:dyDescent="0.25">
      <c r="A819" s="19"/>
      <c r="B819" s="14"/>
      <c r="C819" s="15" t="s">
        <v>333</v>
      </c>
      <c r="D819" s="32">
        <v>43797</v>
      </c>
      <c r="E819" s="32">
        <v>43797</v>
      </c>
      <c r="F819" s="17">
        <v>8795.73</v>
      </c>
      <c r="G819" s="17">
        <v>8794.73</v>
      </c>
      <c r="H819" s="17">
        <f t="shared" si="17"/>
        <v>1</v>
      </c>
    </row>
    <row r="820" spans="1:8" x14ac:dyDescent="0.25">
      <c r="A820" s="19"/>
      <c r="B820" s="14"/>
      <c r="C820" s="15" t="s">
        <v>333</v>
      </c>
      <c r="D820" s="32">
        <v>43797</v>
      </c>
      <c r="E820" s="32">
        <v>43797</v>
      </c>
      <c r="F820" s="17">
        <v>8795.73</v>
      </c>
      <c r="G820" s="17">
        <v>8794.73</v>
      </c>
      <c r="H820" s="17">
        <f t="shared" si="17"/>
        <v>1</v>
      </c>
    </row>
    <row r="821" spans="1:8" x14ac:dyDescent="0.25">
      <c r="A821" s="19"/>
      <c r="B821" s="14"/>
      <c r="C821" s="15" t="s">
        <v>333</v>
      </c>
      <c r="D821" s="32">
        <v>43797</v>
      </c>
      <c r="E821" s="32">
        <v>43797</v>
      </c>
      <c r="F821" s="17">
        <v>8795.73</v>
      </c>
      <c r="G821" s="17">
        <v>8794.73</v>
      </c>
      <c r="H821" s="17">
        <f t="shared" si="17"/>
        <v>1</v>
      </c>
    </row>
    <row r="822" spans="1:8" x14ac:dyDescent="0.25">
      <c r="A822" s="19"/>
      <c r="B822" s="14"/>
      <c r="C822" s="15" t="s">
        <v>333</v>
      </c>
      <c r="D822" s="32">
        <v>43797</v>
      </c>
      <c r="E822" s="32">
        <v>43797</v>
      </c>
      <c r="F822" s="17">
        <v>8795.73</v>
      </c>
      <c r="G822" s="17">
        <v>8794.73</v>
      </c>
      <c r="H822" s="17">
        <f t="shared" si="17"/>
        <v>1</v>
      </c>
    </row>
    <row r="823" spans="1:8" x14ac:dyDescent="0.25">
      <c r="A823" s="19"/>
      <c r="B823" s="14"/>
      <c r="C823" s="15" t="s">
        <v>333</v>
      </c>
      <c r="D823" s="32">
        <v>43797</v>
      </c>
      <c r="E823" s="32">
        <v>43797</v>
      </c>
      <c r="F823" s="17">
        <v>8795.73</v>
      </c>
      <c r="G823" s="17">
        <v>8794.73</v>
      </c>
      <c r="H823" s="17">
        <f t="shared" si="17"/>
        <v>1</v>
      </c>
    </row>
    <row r="824" spans="1:8" x14ac:dyDescent="0.25">
      <c r="A824" s="19"/>
      <c r="B824" s="14"/>
      <c r="C824" s="15" t="s">
        <v>333</v>
      </c>
      <c r="D824" s="32">
        <v>43797</v>
      </c>
      <c r="E824" s="32">
        <v>43797</v>
      </c>
      <c r="F824" s="17">
        <v>8795.73</v>
      </c>
      <c r="G824" s="17">
        <v>8794.73</v>
      </c>
      <c r="H824" s="17">
        <f t="shared" si="17"/>
        <v>1</v>
      </c>
    </row>
    <row r="825" spans="1:8" x14ac:dyDescent="0.25">
      <c r="A825" s="19"/>
      <c r="B825" s="14"/>
      <c r="C825" s="15" t="s">
        <v>333</v>
      </c>
      <c r="D825" s="32">
        <v>43797</v>
      </c>
      <c r="E825" s="32">
        <v>43797</v>
      </c>
      <c r="F825" s="17">
        <v>8795.73</v>
      </c>
      <c r="G825" s="17">
        <v>8794.73</v>
      </c>
      <c r="H825" s="17">
        <f t="shared" si="17"/>
        <v>1</v>
      </c>
    </row>
    <row r="826" spans="1:8" x14ac:dyDescent="0.25">
      <c r="A826" s="19"/>
      <c r="B826" s="14"/>
      <c r="C826" s="15" t="s">
        <v>333</v>
      </c>
      <c r="D826" s="32">
        <v>43797</v>
      </c>
      <c r="E826" s="32">
        <v>43797</v>
      </c>
      <c r="F826" s="17">
        <v>8795.73</v>
      </c>
      <c r="G826" s="17">
        <v>8794.73</v>
      </c>
      <c r="H826" s="17">
        <f t="shared" si="17"/>
        <v>1</v>
      </c>
    </row>
    <row r="827" spans="1:8" x14ac:dyDescent="0.25">
      <c r="A827" s="19"/>
      <c r="B827" s="14"/>
      <c r="C827" s="15" t="s">
        <v>333</v>
      </c>
      <c r="D827" s="32">
        <v>43797</v>
      </c>
      <c r="E827" s="32">
        <v>43797</v>
      </c>
      <c r="F827" s="17">
        <v>8795.73</v>
      </c>
      <c r="G827" s="17">
        <v>8794.73</v>
      </c>
      <c r="H827" s="17">
        <f t="shared" si="17"/>
        <v>1</v>
      </c>
    </row>
    <row r="828" spans="1:8" x14ac:dyDescent="0.25">
      <c r="A828" s="19"/>
      <c r="B828" s="14"/>
      <c r="C828" s="15" t="s">
        <v>333</v>
      </c>
      <c r="D828" s="32">
        <v>43797</v>
      </c>
      <c r="E828" s="32">
        <v>43797</v>
      </c>
      <c r="F828" s="17">
        <v>8795.73</v>
      </c>
      <c r="G828" s="17">
        <v>8794.73</v>
      </c>
      <c r="H828" s="17">
        <f t="shared" si="17"/>
        <v>1</v>
      </c>
    </row>
    <row r="829" spans="1:8" x14ac:dyDescent="0.25">
      <c r="A829" s="19"/>
      <c r="B829" s="14"/>
      <c r="C829" s="15" t="s">
        <v>333</v>
      </c>
      <c r="D829" s="32">
        <v>43797</v>
      </c>
      <c r="E829" s="32">
        <v>43797</v>
      </c>
      <c r="F829" s="17">
        <v>8795.73</v>
      </c>
      <c r="G829" s="17">
        <v>8794.73</v>
      </c>
      <c r="H829" s="17">
        <f t="shared" si="17"/>
        <v>1</v>
      </c>
    </row>
    <row r="830" spans="1:8" x14ac:dyDescent="0.25">
      <c r="A830" s="19"/>
      <c r="B830" s="14"/>
      <c r="C830" s="15" t="s">
        <v>333</v>
      </c>
      <c r="D830" s="32">
        <v>43797</v>
      </c>
      <c r="E830" s="32">
        <v>43797</v>
      </c>
      <c r="F830" s="17">
        <v>8795.73</v>
      </c>
      <c r="G830" s="17">
        <v>8794.73</v>
      </c>
      <c r="H830" s="17">
        <f t="shared" si="17"/>
        <v>1</v>
      </c>
    </row>
    <row r="831" spans="1:8" x14ac:dyDescent="0.25">
      <c r="A831" s="19"/>
      <c r="B831" s="14"/>
      <c r="C831" s="15" t="s">
        <v>333</v>
      </c>
      <c r="D831" s="32">
        <v>43797</v>
      </c>
      <c r="E831" s="32">
        <v>43797</v>
      </c>
      <c r="F831" s="17">
        <v>8795.73</v>
      </c>
      <c r="G831" s="17">
        <v>8794.73</v>
      </c>
      <c r="H831" s="17">
        <f t="shared" si="17"/>
        <v>1</v>
      </c>
    </row>
    <row r="832" spans="1:8" x14ac:dyDescent="0.25">
      <c r="A832" s="19"/>
      <c r="B832" s="14"/>
      <c r="C832" s="15" t="s">
        <v>334</v>
      </c>
      <c r="D832" s="32">
        <v>43797</v>
      </c>
      <c r="E832" s="32">
        <v>43797</v>
      </c>
      <c r="F832" s="17">
        <v>690285.53333300003</v>
      </c>
      <c r="G832" s="17">
        <v>690284.53333300003</v>
      </c>
      <c r="H832" s="17">
        <f t="shared" si="17"/>
        <v>1</v>
      </c>
    </row>
    <row r="833" spans="1:8" x14ac:dyDescent="0.25">
      <c r="A833" s="19"/>
      <c r="B833" s="14"/>
      <c r="C833" s="15" t="s">
        <v>334</v>
      </c>
      <c r="D833" s="32">
        <v>43797</v>
      </c>
      <c r="E833" s="32">
        <v>43797</v>
      </c>
      <c r="F833" s="17">
        <v>690285.53333000001</v>
      </c>
      <c r="G833" s="17">
        <v>690284.53333000001</v>
      </c>
      <c r="H833" s="17">
        <f t="shared" si="17"/>
        <v>1</v>
      </c>
    </row>
    <row r="834" spans="1:8" x14ac:dyDescent="0.25">
      <c r="A834" s="19"/>
      <c r="B834" s="14"/>
      <c r="C834" s="15" t="s">
        <v>335</v>
      </c>
      <c r="D834" s="32">
        <v>43797</v>
      </c>
      <c r="E834" s="32">
        <v>43797</v>
      </c>
      <c r="F834" s="17">
        <v>76864.413329999996</v>
      </c>
      <c r="G834" s="17">
        <v>76863.413329999996</v>
      </c>
      <c r="H834" s="17">
        <f t="shared" si="17"/>
        <v>1</v>
      </c>
    </row>
    <row r="835" spans="1:8" x14ac:dyDescent="0.25">
      <c r="A835" s="19"/>
      <c r="B835" s="14"/>
      <c r="C835" s="15" t="s">
        <v>335</v>
      </c>
      <c r="D835" s="32">
        <v>43797</v>
      </c>
      <c r="E835" s="32">
        <v>43797</v>
      </c>
      <c r="F835" s="17">
        <v>76864.413333000004</v>
      </c>
      <c r="G835" s="17">
        <v>76863.41333299999</v>
      </c>
      <c r="H835" s="17">
        <f t="shared" si="17"/>
        <v>1.0000000000145519</v>
      </c>
    </row>
    <row r="836" spans="1:8" x14ac:dyDescent="0.25">
      <c r="A836" s="19"/>
      <c r="B836" s="14"/>
      <c r="C836" s="15" t="s">
        <v>335</v>
      </c>
      <c r="D836" s="32">
        <v>43797</v>
      </c>
      <c r="E836" s="32">
        <v>43797</v>
      </c>
      <c r="F836" s="17">
        <v>792251.24333299999</v>
      </c>
      <c r="G836" s="17">
        <v>792250.24333300011</v>
      </c>
      <c r="H836" s="17">
        <f t="shared" si="17"/>
        <v>0.99999999988358468</v>
      </c>
    </row>
    <row r="837" spans="1:8" x14ac:dyDescent="0.25">
      <c r="A837" s="19"/>
      <c r="B837" s="14"/>
      <c r="C837" s="15" t="s">
        <v>335</v>
      </c>
      <c r="D837" s="32">
        <v>43797</v>
      </c>
      <c r="E837" s="32">
        <v>43797</v>
      </c>
      <c r="F837" s="17">
        <v>792251.24333299999</v>
      </c>
      <c r="G837" s="17">
        <v>792250.24333300011</v>
      </c>
      <c r="H837" s="17">
        <f t="shared" si="17"/>
        <v>0.99999999988358468</v>
      </c>
    </row>
    <row r="838" spans="1:8" x14ac:dyDescent="0.25">
      <c r="A838" s="19"/>
      <c r="B838" s="14"/>
      <c r="C838" s="15" t="s">
        <v>335</v>
      </c>
      <c r="D838" s="32">
        <v>43797</v>
      </c>
      <c r="E838" s="32">
        <v>43797</v>
      </c>
      <c r="F838" s="17">
        <v>150980.35999999999</v>
      </c>
      <c r="G838" s="17">
        <v>150979.35999999999</v>
      </c>
      <c r="H838" s="17">
        <f t="shared" si="17"/>
        <v>1</v>
      </c>
    </row>
    <row r="839" spans="1:8" x14ac:dyDescent="0.25">
      <c r="A839" s="19"/>
      <c r="B839" s="14"/>
      <c r="C839" s="15" t="s">
        <v>335</v>
      </c>
      <c r="D839" s="32">
        <v>43797</v>
      </c>
      <c r="E839" s="32">
        <v>43797</v>
      </c>
      <c r="F839" s="17">
        <v>150980.35999999999</v>
      </c>
      <c r="G839" s="17">
        <v>150979.35999999999</v>
      </c>
      <c r="H839" s="17">
        <f t="shared" si="17"/>
        <v>1</v>
      </c>
    </row>
    <row r="840" spans="1:8" x14ac:dyDescent="0.25">
      <c r="A840" s="19"/>
      <c r="B840" s="14"/>
      <c r="C840" s="15" t="s">
        <v>335</v>
      </c>
      <c r="D840" s="32">
        <v>43797</v>
      </c>
      <c r="E840" s="32">
        <v>43797</v>
      </c>
      <c r="F840" s="17">
        <v>150980.35999999999</v>
      </c>
      <c r="G840" s="17">
        <v>150979.35999999999</v>
      </c>
      <c r="H840" s="17">
        <f t="shared" si="17"/>
        <v>1</v>
      </c>
    </row>
    <row r="841" spans="1:8" x14ac:dyDescent="0.25">
      <c r="A841" s="19"/>
      <c r="B841" s="14"/>
      <c r="C841" s="15" t="s">
        <v>336</v>
      </c>
      <c r="D841" s="32">
        <v>43797</v>
      </c>
      <c r="E841" s="32">
        <v>43797</v>
      </c>
      <c r="F841" s="17">
        <v>27801.79</v>
      </c>
      <c r="G841" s="17">
        <v>27800.79</v>
      </c>
      <c r="H841" s="17">
        <f t="shared" si="17"/>
        <v>1</v>
      </c>
    </row>
    <row r="842" spans="1:8" x14ac:dyDescent="0.25">
      <c r="A842" s="19"/>
      <c r="B842" s="14"/>
      <c r="C842" s="15" t="s">
        <v>336</v>
      </c>
      <c r="D842" s="32">
        <v>43797</v>
      </c>
      <c r="E842" s="32">
        <v>43797</v>
      </c>
      <c r="F842" s="17">
        <v>27801.79</v>
      </c>
      <c r="G842" s="17">
        <v>27800.79</v>
      </c>
      <c r="H842" s="17">
        <f t="shared" si="17"/>
        <v>1</v>
      </c>
    </row>
    <row r="843" spans="1:8" x14ac:dyDescent="0.25">
      <c r="A843" s="19"/>
      <c r="B843" s="14"/>
      <c r="C843" s="15" t="s">
        <v>336</v>
      </c>
      <c r="D843" s="32">
        <v>43797</v>
      </c>
      <c r="E843" s="32">
        <v>43797</v>
      </c>
      <c r="F843" s="17">
        <v>27801.79</v>
      </c>
      <c r="G843" s="17">
        <v>27800.79</v>
      </c>
      <c r="H843" s="17">
        <f t="shared" si="17"/>
        <v>1</v>
      </c>
    </row>
    <row r="844" spans="1:8" x14ac:dyDescent="0.25">
      <c r="A844" s="19"/>
      <c r="B844" s="14"/>
      <c r="C844" s="15" t="s">
        <v>336</v>
      </c>
      <c r="D844" s="32">
        <v>43797</v>
      </c>
      <c r="E844" s="32">
        <v>43797</v>
      </c>
      <c r="F844" s="17">
        <v>27801.79</v>
      </c>
      <c r="G844" s="17">
        <v>27800.79</v>
      </c>
      <c r="H844" s="17">
        <f t="shared" si="17"/>
        <v>1</v>
      </c>
    </row>
    <row r="845" spans="1:8" x14ac:dyDescent="0.25">
      <c r="A845" s="19"/>
      <c r="B845" s="14"/>
      <c r="C845" s="15" t="s">
        <v>335</v>
      </c>
      <c r="D845" s="32">
        <v>43797</v>
      </c>
      <c r="E845" s="32">
        <v>43797</v>
      </c>
      <c r="F845" s="17">
        <v>250404.2</v>
      </c>
      <c r="G845" s="17">
        <v>250403.20000000001</v>
      </c>
      <c r="H845" s="17">
        <f t="shared" si="17"/>
        <v>1</v>
      </c>
    </row>
    <row r="846" spans="1:8" x14ac:dyDescent="0.25">
      <c r="A846" s="19"/>
      <c r="B846" s="14"/>
      <c r="C846" s="15" t="s">
        <v>335</v>
      </c>
      <c r="D846" s="32">
        <v>43797</v>
      </c>
      <c r="E846" s="32">
        <v>43797</v>
      </c>
      <c r="F846" s="17">
        <v>250404.2</v>
      </c>
      <c r="G846" s="17">
        <v>250403.20000000001</v>
      </c>
      <c r="H846" s="17">
        <f t="shared" si="17"/>
        <v>1</v>
      </c>
    </row>
    <row r="847" spans="1:8" x14ac:dyDescent="0.25">
      <c r="A847" s="19"/>
      <c r="B847" s="14"/>
      <c r="C847" s="15" t="s">
        <v>335</v>
      </c>
      <c r="D847" s="32">
        <v>43797</v>
      </c>
      <c r="E847" s="32">
        <v>43797</v>
      </c>
      <c r="F847" s="17">
        <v>250404.2</v>
      </c>
      <c r="G847" s="17">
        <v>250403.20000000001</v>
      </c>
      <c r="H847" s="17">
        <f t="shared" si="17"/>
        <v>1</v>
      </c>
    </row>
    <row r="848" spans="1:8" x14ac:dyDescent="0.25">
      <c r="A848" s="19"/>
      <c r="B848" s="14"/>
      <c r="C848" s="15" t="s">
        <v>335</v>
      </c>
      <c r="D848" s="32">
        <v>43797</v>
      </c>
      <c r="E848" s="32">
        <v>43797</v>
      </c>
      <c r="F848" s="17">
        <v>250404.2</v>
      </c>
      <c r="G848" s="17">
        <v>250403.20000000001</v>
      </c>
      <c r="H848" s="17">
        <f t="shared" si="17"/>
        <v>1</v>
      </c>
    </row>
    <row r="849" spans="1:8" x14ac:dyDescent="0.25">
      <c r="A849" s="19"/>
      <c r="B849" s="14"/>
      <c r="C849" s="15" t="s">
        <v>335</v>
      </c>
      <c r="D849" s="32">
        <v>43797</v>
      </c>
      <c r="E849" s="32">
        <v>43797</v>
      </c>
      <c r="F849" s="17">
        <v>250404.2</v>
      </c>
      <c r="G849" s="17">
        <v>250403.20000000001</v>
      </c>
      <c r="H849" s="17">
        <f t="shared" si="17"/>
        <v>1</v>
      </c>
    </row>
    <row r="850" spans="1:8" x14ac:dyDescent="0.25">
      <c r="A850" s="19"/>
      <c r="B850" s="14"/>
      <c r="C850" s="15" t="s">
        <v>337</v>
      </c>
      <c r="D850" s="32">
        <v>43879</v>
      </c>
      <c r="E850" s="32">
        <v>43879</v>
      </c>
      <c r="F850" s="17">
        <v>86344.930999999997</v>
      </c>
      <c r="G850" s="17">
        <v>86343.930999999997</v>
      </c>
      <c r="H850" s="17">
        <f t="shared" si="17"/>
        <v>1</v>
      </c>
    </row>
    <row r="851" spans="1:8" x14ac:dyDescent="0.25">
      <c r="A851" s="19"/>
      <c r="B851" s="14"/>
      <c r="C851" s="15" t="s">
        <v>337</v>
      </c>
      <c r="D851" s="32">
        <v>43879</v>
      </c>
      <c r="E851" s="32">
        <v>43879</v>
      </c>
      <c r="F851" s="17">
        <v>86344.930999999997</v>
      </c>
      <c r="G851" s="17">
        <v>86343.930999999997</v>
      </c>
      <c r="H851" s="17">
        <f t="shared" si="17"/>
        <v>1</v>
      </c>
    </row>
    <row r="852" spans="1:8" x14ac:dyDescent="0.25">
      <c r="A852" s="19"/>
      <c r="B852" s="14"/>
      <c r="C852" s="15" t="s">
        <v>337</v>
      </c>
      <c r="D852" s="32">
        <v>43879</v>
      </c>
      <c r="E852" s="32">
        <v>43879</v>
      </c>
      <c r="F852" s="17">
        <v>86344.930999999997</v>
      </c>
      <c r="G852" s="17">
        <v>86343.930999999997</v>
      </c>
      <c r="H852" s="17">
        <f t="shared" si="17"/>
        <v>1</v>
      </c>
    </row>
    <row r="853" spans="1:8" x14ac:dyDescent="0.25">
      <c r="A853" s="19"/>
      <c r="B853" s="14"/>
      <c r="C853" s="15" t="s">
        <v>337</v>
      </c>
      <c r="D853" s="32">
        <v>43879</v>
      </c>
      <c r="E853" s="32">
        <v>43879</v>
      </c>
      <c r="F853" s="17">
        <v>86344.930999999997</v>
      </c>
      <c r="G853" s="17">
        <v>86343.930999999997</v>
      </c>
      <c r="H853" s="17">
        <f t="shared" si="17"/>
        <v>1</v>
      </c>
    </row>
    <row r="854" spans="1:8" x14ac:dyDescent="0.25">
      <c r="A854" s="19"/>
      <c r="B854" s="14"/>
      <c r="C854" s="15" t="s">
        <v>337</v>
      </c>
      <c r="D854" s="32">
        <v>43879</v>
      </c>
      <c r="E854" s="32">
        <v>43879</v>
      </c>
      <c r="F854" s="17">
        <v>86344.930999999997</v>
      </c>
      <c r="G854" s="17">
        <v>86343.930999999997</v>
      </c>
      <c r="H854" s="17">
        <f t="shared" si="17"/>
        <v>1</v>
      </c>
    </row>
    <row r="855" spans="1:8" x14ac:dyDescent="0.25">
      <c r="A855" s="19"/>
      <c r="B855" s="14"/>
      <c r="C855" s="15" t="s">
        <v>337</v>
      </c>
      <c r="D855" s="32">
        <v>43879</v>
      </c>
      <c r="E855" s="32">
        <v>43879</v>
      </c>
      <c r="F855" s="17">
        <v>86344.930999999997</v>
      </c>
      <c r="G855" s="17">
        <v>86343.930999999997</v>
      </c>
      <c r="H855" s="17">
        <f t="shared" si="17"/>
        <v>1</v>
      </c>
    </row>
    <row r="856" spans="1:8" x14ac:dyDescent="0.25">
      <c r="A856" s="19"/>
      <c r="B856" s="14"/>
      <c r="C856" s="15" t="s">
        <v>337</v>
      </c>
      <c r="D856" s="32">
        <v>43879</v>
      </c>
      <c r="E856" s="32">
        <v>43879</v>
      </c>
      <c r="F856" s="17">
        <v>86344.930999999997</v>
      </c>
      <c r="G856" s="17">
        <v>86343.930999999997</v>
      </c>
      <c r="H856" s="17">
        <f t="shared" si="17"/>
        <v>1</v>
      </c>
    </row>
    <row r="857" spans="1:8" x14ac:dyDescent="0.25">
      <c r="A857" s="19"/>
      <c r="B857" s="14"/>
      <c r="C857" s="15" t="s">
        <v>337</v>
      </c>
      <c r="D857" s="32">
        <v>43879</v>
      </c>
      <c r="E857" s="32">
        <v>43879</v>
      </c>
      <c r="F857" s="17">
        <v>86344.930999999997</v>
      </c>
      <c r="G857" s="17">
        <v>86343.930999999997</v>
      </c>
      <c r="H857" s="17">
        <f t="shared" si="17"/>
        <v>1</v>
      </c>
    </row>
    <row r="858" spans="1:8" x14ac:dyDescent="0.25">
      <c r="A858" s="19"/>
      <c r="B858" s="14"/>
      <c r="C858" s="15" t="s">
        <v>337</v>
      </c>
      <c r="D858" s="32">
        <v>43879</v>
      </c>
      <c r="E858" s="32">
        <v>43879</v>
      </c>
      <c r="F858" s="17">
        <v>86344.930999999997</v>
      </c>
      <c r="G858" s="17">
        <v>86343.930999999997</v>
      </c>
      <c r="H858" s="17">
        <f t="shared" si="17"/>
        <v>1</v>
      </c>
    </row>
    <row r="859" spans="1:8" x14ac:dyDescent="0.25">
      <c r="A859" s="19"/>
      <c r="B859" s="14"/>
      <c r="C859" s="15" t="s">
        <v>337</v>
      </c>
      <c r="D859" s="32">
        <v>43879</v>
      </c>
      <c r="E859" s="32">
        <v>43879</v>
      </c>
      <c r="F859" s="17">
        <v>86344.930999999997</v>
      </c>
      <c r="G859" s="17">
        <v>86343.930999999997</v>
      </c>
      <c r="H859" s="17">
        <f t="shared" si="17"/>
        <v>1</v>
      </c>
    </row>
    <row r="860" spans="1:8" x14ac:dyDescent="0.25">
      <c r="A860" s="19"/>
      <c r="B860" s="14"/>
      <c r="C860" s="15" t="s">
        <v>337</v>
      </c>
      <c r="D860" s="32">
        <v>43879</v>
      </c>
      <c r="E860" s="32">
        <v>43879</v>
      </c>
      <c r="F860" s="17">
        <v>86344.930999999997</v>
      </c>
      <c r="G860" s="17">
        <v>86343.930999999997</v>
      </c>
      <c r="H860" s="17">
        <f t="shared" si="17"/>
        <v>1</v>
      </c>
    </row>
    <row r="861" spans="1:8" x14ac:dyDescent="0.25">
      <c r="A861" s="19"/>
      <c r="B861" s="14"/>
      <c r="C861" s="15" t="s">
        <v>337</v>
      </c>
      <c r="D861" s="32">
        <v>43879</v>
      </c>
      <c r="E861" s="32">
        <v>43879</v>
      </c>
      <c r="F861" s="17">
        <v>86344.930999999997</v>
      </c>
      <c r="G861" s="17">
        <v>86343.930999999997</v>
      </c>
      <c r="H861" s="17">
        <f t="shared" si="17"/>
        <v>1</v>
      </c>
    </row>
    <row r="862" spans="1:8" x14ac:dyDescent="0.25">
      <c r="A862" s="19"/>
      <c r="B862" s="14"/>
      <c r="C862" s="15" t="s">
        <v>337</v>
      </c>
      <c r="D862" s="32">
        <v>43879</v>
      </c>
      <c r="E862" s="32">
        <v>43879</v>
      </c>
      <c r="F862" s="17">
        <v>86344.930999999997</v>
      </c>
      <c r="G862" s="17">
        <v>86343.930999999997</v>
      </c>
      <c r="H862" s="17">
        <f t="shared" si="17"/>
        <v>1</v>
      </c>
    </row>
    <row r="863" spans="1:8" x14ac:dyDescent="0.25">
      <c r="A863" s="19"/>
      <c r="B863" s="14"/>
      <c r="C863" s="15" t="s">
        <v>337</v>
      </c>
      <c r="D863" s="32">
        <v>43879</v>
      </c>
      <c r="E863" s="32">
        <v>43879</v>
      </c>
      <c r="F863" s="17">
        <v>86344.930999999997</v>
      </c>
      <c r="G863" s="17">
        <v>86343.930999999997</v>
      </c>
      <c r="H863" s="17">
        <f t="shared" si="17"/>
        <v>1</v>
      </c>
    </row>
    <row r="864" spans="1:8" x14ac:dyDescent="0.25">
      <c r="A864" s="19"/>
      <c r="B864" s="14"/>
      <c r="C864" s="15" t="s">
        <v>337</v>
      </c>
      <c r="D864" s="32">
        <v>43879</v>
      </c>
      <c r="E864" s="32">
        <v>43879</v>
      </c>
      <c r="F864" s="17">
        <v>86344.930999999997</v>
      </c>
      <c r="G864" s="17">
        <v>86343.930999999997</v>
      </c>
      <c r="H864" s="17">
        <f t="shared" si="17"/>
        <v>1</v>
      </c>
    </row>
    <row r="865" spans="1:8" x14ac:dyDescent="0.25">
      <c r="A865" s="19"/>
      <c r="B865" s="14"/>
      <c r="C865" s="15" t="s">
        <v>337</v>
      </c>
      <c r="D865" s="32">
        <v>43879</v>
      </c>
      <c r="E865" s="32">
        <v>43879</v>
      </c>
      <c r="F865" s="17">
        <v>86344.930999999997</v>
      </c>
      <c r="G865" s="17">
        <v>86343.930999999997</v>
      </c>
      <c r="H865" s="17">
        <f t="shared" si="17"/>
        <v>1</v>
      </c>
    </row>
    <row r="866" spans="1:8" x14ac:dyDescent="0.25">
      <c r="A866" s="19"/>
      <c r="B866" s="14"/>
      <c r="C866" s="15" t="s">
        <v>337</v>
      </c>
      <c r="D866" s="32">
        <v>43879</v>
      </c>
      <c r="E866" s="32">
        <v>43879</v>
      </c>
      <c r="F866" s="17">
        <v>86344.930999999997</v>
      </c>
      <c r="G866" s="17">
        <v>86343.930999999997</v>
      </c>
      <c r="H866" s="17">
        <f t="shared" si="17"/>
        <v>1</v>
      </c>
    </row>
    <row r="867" spans="1:8" x14ac:dyDescent="0.25">
      <c r="A867" s="19"/>
      <c r="B867" s="14"/>
      <c r="C867" s="15" t="s">
        <v>337</v>
      </c>
      <c r="D867" s="32">
        <v>43879</v>
      </c>
      <c r="E867" s="32">
        <v>43879</v>
      </c>
      <c r="F867" s="17">
        <v>86344.930999999997</v>
      </c>
      <c r="G867" s="17">
        <v>86343.930999999997</v>
      </c>
      <c r="H867" s="17">
        <f t="shared" si="17"/>
        <v>1</v>
      </c>
    </row>
    <row r="868" spans="1:8" x14ac:dyDescent="0.25">
      <c r="A868" s="19"/>
      <c r="B868" s="14"/>
      <c r="C868" s="15" t="s">
        <v>337</v>
      </c>
      <c r="D868" s="32">
        <v>43879</v>
      </c>
      <c r="E868" s="32">
        <v>43879</v>
      </c>
      <c r="F868" s="17">
        <v>86344.930999999997</v>
      </c>
      <c r="G868" s="17">
        <v>86343.930999999997</v>
      </c>
      <c r="H868" s="17">
        <f t="shared" si="17"/>
        <v>1</v>
      </c>
    </row>
    <row r="869" spans="1:8" x14ac:dyDescent="0.25">
      <c r="A869" s="19"/>
      <c r="B869" s="14"/>
      <c r="C869" s="15" t="s">
        <v>337</v>
      </c>
      <c r="D869" s="32">
        <v>43879</v>
      </c>
      <c r="E869" s="32">
        <v>43879</v>
      </c>
      <c r="F869" s="17">
        <v>86344.930999999997</v>
      </c>
      <c r="G869" s="17">
        <v>86343.930999999997</v>
      </c>
      <c r="H869" s="17">
        <f t="shared" si="17"/>
        <v>1</v>
      </c>
    </row>
    <row r="870" spans="1:8" x14ac:dyDescent="0.25">
      <c r="A870" s="19"/>
      <c r="B870" s="14"/>
      <c r="C870" s="15" t="s">
        <v>337</v>
      </c>
      <c r="D870" s="32">
        <v>43879</v>
      </c>
      <c r="E870" s="32">
        <v>43879</v>
      </c>
      <c r="F870" s="17">
        <v>86344.93</v>
      </c>
      <c r="G870" s="17">
        <v>86343.93</v>
      </c>
      <c r="H870" s="17">
        <f t="shared" si="17"/>
        <v>1</v>
      </c>
    </row>
    <row r="871" spans="1:8" x14ac:dyDescent="0.25">
      <c r="A871" s="19"/>
      <c r="B871" s="14"/>
      <c r="C871" s="15" t="s">
        <v>337</v>
      </c>
      <c r="D871" s="32">
        <v>43879</v>
      </c>
      <c r="E871" s="32">
        <v>43879</v>
      </c>
      <c r="F871" s="17">
        <v>86344.93</v>
      </c>
      <c r="G871" s="17">
        <v>86343.93</v>
      </c>
      <c r="H871" s="17">
        <f t="shared" si="17"/>
        <v>1</v>
      </c>
    </row>
    <row r="872" spans="1:8" x14ac:dyDescent="0.25">
      <c r="A872" s="19"/>
      <c r="B872" s="14"/>
      <c r="C872" s="15" t="s">
        <v>337</v>
      </c>
      <c r="D872" s="32">
        <v>43879</v>
      </c>
      <c r="E872" s="32">
        <v>43879</v>
      </c>
      <c r="F872" s="17">
        <v>86344.93</v>
      </c>
      <c r="G872" s="17">
        <v>86343.93</v>
      </c>
      <c r="H872" s="17">
        <f t="shared" si="17"/>
        <v>1</v>
      </c>
    </row>
    <row r="873" spans="1:8" x14ac:dyDescent="0.25">
      <c r="A873" s="19"/>
      <c r="B873" s="14"/>
      <c r="C873" s="15" t="s">
        <v>337</v>
      </c>
      <c r="D873" s="32">
        <v>43879</v>
      </c>
      <c r="E873" s="32">
        <v>43879</v>
      </c>
      <c r="F873" s="17">
        <v>86344.93</v>
      </c>
      <c r="G873" s="17">
        <v>86343.93</v>
      </c>
      <c r="H873" s="17">
        <f t="shared" si="17"/>
        <v>1</v>
      </c>
    </row>
    <row r="874" spans="1:8" x14ac:dyDescent="0.25">
      <c r="A874" s="19"/>
      <c r="B874" s="14"/>
      <c r="C874" s="15" t="s">
        <v>337</v>
      </c>
      <c r="D874" s="32">
        <v>43879</v>
      </c>
      <c r="E874" s="32">
        <v>43879</v>
      </c>
      <c r="F874" s="17">
        <v>86344.93</v>
      </c>
      <c r="G874" s="17">
        <v>86343.93</v>
      </c>
      <c r="H874" s="17">
        <f t="shared" si="17"/>
        <v>1</v>
      </c>
    </row>
    <row r="875" spans="1:8" x14ac:dyDescent="0.25">
      <c r="A875" s="19"/>
      <c r="B875" s="14"/>
      <c r="C875" s="15" t="s">
        <v>337</v>
      </c>
      <c r="D875" s="32">
        <v>43879</v>
      </c>
      <c r="E875" s="32">
        <v>43879</v>
      </c>
      <c r="F875" s="17">
        <v>86344.93</v>
      </c>
      <c r="G875" s="17">
        <v>86343.93</v>
      </c>
      <c r="H875" s="17">
        <f t="shared" si="17"/>
        <v>1</v>
      </c>
    </row>
    <row r="876" spans="1:8" x14ac:dyDescent="0.25">
      <c r="A876" s="19"/>
      <c r="B876" s="14"/>
      <c r="C876" s="15" t="s">
        <v>337</v>
      </c>
      <c r="D876" s="32">
        <v>43879</v>
      </c>
      <c r="E876" s="32">
        <v>43879</v>
      </c>
      <c r="F876" s="17">
        <v>86344.93</v>
      </c>
      <c r="G876" s="17">
        <v>86343.93</v>
      </c>
      <c r="H876" s="17">
        <f t="shared" ref="H876:H939" si="18">F876-G876</f>
        <v>1</v>
      </c>
    </row>
    <row r="877" spans="1:8" x14ac:dyDescent="0.25">
      <c r="A877" s="19"/>
      <c r="B877" s="14"/>
      <c r="C877" s="15" t="s">
        <v>337</v>
      </c>
      <c r="D877" s="32">
        <v>43879</v>
      </c>
      <c r="E877" s="32">
        <v>43879</v>
      </c>
      <c r="F877" s="17">
        <v>86344.93</v>
      </c>
      <c r="G877" s="17">
        <v>86343.93</v>
      </c>
      <c r="H877" s="17">
        <f t="shared" si="18"/>
        <v>1</v>
      </c>
    </row>
    <row r="878" spans="1:8" x14ac:dyDescent="0.25">
      <c r="A878" s="19"/>
      <c r="B878" s="14"/>
      <c r="C878" s="15" t="s">
        <v>337</v>
      </c>
      <c r="D878" s="32">
        <v>43879</v>
      </c>
      <c r="E878" s="32">
        <v>43879</v>
      </c>
      <c r="F878" s="17">
        <v>86344.93</v>
      </c>
      <c r="G878" s="17">
        <v>86343.93</v>
      </c>
      <c r="H878" s="17">
        <f t="shared" si="18"/>
        <v>1</v>
      </c>
    </row>
    <row r="879" spans="1:8" x14ac:dyDescent="0.25">
      <c r="A879" s="19"/>
      <c r="B879" s="14"/>
      <c r="C879" s="15" t="s">
        <v>337</v>
      </c>
      <c r="D879" s="32">
        <v>43879</v>
      </c>
      <c r="E879" s="32">
        <v>43879</v>
      </c>
      <c r="F879" s="17">
        <v>86344.93</v>
      </c>
      <c r="G879" s="17">
        <v>86343.93</v>
      </c>
      <c r="H879" s="17">
        <f t="shared" si="18"/>
        <v>1</v>
      </c>
    </row>
    <row r="880" spans="1:8" x14ac:dyDescent="0.25">
      <c r="A880" s="19"/>
      <c r="B880" s="14"/>
      <c r="C880" s="15" t="s">
        <v>337</v>
      </c>
      <c r="D880" s="32">
        <v>43879</v>
      </c>
      <c r="E880" s="32">
        <v>43879</v>
      </c>
      <c r="F880" s="17">
        <v>86344.93</v>
      </c>
      <c r="G880" s="17">
        <v>86343.93</v>
      </c>
      <c r="H880" s="17">
        <f t="shared" si="18"/>
        <v>1</v>
      </c>
    </row>
    <row r="881" spans="1:8" x14ac:dyDescent="0.25">
      <c r="A881" s="19"/>
      <c r="B881" s="14"/>
      <c r="C881" s="15" t="s">
        <v>337</v>
      </c>
      <c r="D881" s="32">
        <v>43879</v>
      </c>
      <c r="E881" s="32">
        <v>43879</v>
      </c>
      <c r="F881" s="17">
        <v>86344.93</v>
      </c>
      <c r="G881" s="17">
        <v>86343.93</v>
      </c>
      <c r="H881" s="17">
        <f t="shared" si="18"/>
        <v>1</v>
      </c>
    </row>
    <row r="882" spans="1:8" x14ac:dyDescent="0.25">
      <c r="A882" s="19"/>
      <c r="B882" s="14"/>
      <c r="C882" s="15" t="s">
        <v>338</v>
      </c>
      <c r="D882" s="32">
        <v>43892</v>
      </c>
      <c r="E882" s="32">
        <v>43892</v>
      </c>
      <c r="F882" s="17">
        <v>955809</v>
      </c>
      <c r="G882" s="17">
        <v>955808</v>
      </c>
      <c r="H882" s="17">
        <f t="shared" si="18"/>
        <v>1</v>
      </c>
    </row>
    <row r="883" spans="1:8" x14ac:dyDescent="0.25">
      <c r="A883" s="19"/>
      <c r="B883" s="14"/>
      <c r="C883" s="15" t="s">
        <v>330</v>
      </c>
      <c r="D883" s="32">
        <v>43892</v>
      </c>
      <c r="E883" s="32">
        <v>43892</v>
      </c>
      <c r="F883" s="17">
        <v>135405</v>
      </c>
      <c r="G883" s="17">
        <v>135404</v>
      </c>
      <c r="H883" s="17">
        <f t="shared" si="18"/>
        <v>1</v>
      </c>
    </row>
    <row r="884" spans="1:8" x14ac:dyDescent="0.25">
      <c r="A884" s="19"/>
      <c r="B884" s="14"/>
      <c r="C884" s="15" t="s">
        <v>339</v>
      </c>
      <c r="D884" s="32">
        <v>43955</v>
      </c>
      <c r="E884" s="32">
        <v>43955</v>
      </c>
      <c r="F884" s="17">
        <v>747026.34</v>
      </c>
      <c r="G884" s="17">
        <v>747025.34</v>
      </c>
      <c r="H884" s="17">
        <f t="shared" si="18"/>
        <v>1</v>
      </c>
    </row>
    <row r="885" spans="1:8" x14ac:dyDescent="0.25">
      <c r="A885" s="19"/>
      <c r="B885" s="14"/>
      <c r="C885" s="15" t="s">
        <v>323</v>
      </c>
      <c r="D885" s="32">
        <v>44070</v>
      </c>
      <c r="E885" s="32">
        <v>44070</v>
      </c>
      <c r="F885" s="17">
        <v>14600</v>
      </c>
      <c r="G885" s="17">
        <v>13787.944444444443</v>
      </c>
      <c r="H885" s="17">
        <f t="shared" si="18"/>
        <v>812.05555555555657</v>
      </c>
    </row>
    <row r="886" spans="1:8" x14ac:dyDescent="0.25">
      <c r="A886" s="19"/>
      <c r="B886" s="14"/>
      <c r="C886" s="15" t="s">
        <v>340</v>
      </c>
      <c r="D886" s="32">
        <v>44130</v>
      </c>
      <c r="E886" s="32">
        <v>44130</v>
      </c>
      <c r="F886" s="17">
        <v>73500.005000000005</v>
      </c>
      <c r="G886" s="17">
        <v>65332.448888888895</v>
      </c>
      <c r="H886" s="17">
        <f t="shared" si="18"/>
        <v>8167.5561111111092</v>
      </c>
    </row>
    <row r="887" spans="1:8" x14ac:dyDescent="0.25">
      <c r="A887" s="19"/>
      <c r="B887" s="14"/>
      <c r="C887" s="15" t="s">
        <v>340</v>
      </c>
      <c r="D887" s="32">
        <v>44130</v>
      </c>
      <c r="E887" s="32">
        <v>44130</v>
      </c>
      <c r="F887" s="17">
        <v>73500.005000000005</v>
      </c>
      <c r="G887" s="17">
        <v>65332.448888888895</v>
      </c>
      <c r="H887" s="17">
        <f t="shared" si="18"/>
        <v>8167.5561111111092</v>
      </c>
    </row>
    <row r="888" spans="1:8" x14ac:dyDescent="0.25">
      <c r="A888" s="19"/>
      <c r="B888" s="14"/>
      <c r="C888" s="15" t="s">
        <v>330</v>
      </c>
      <c r="D888" s="32">
        <v>44698</v>
      </c>
      <c r="E888" s="32">
        <v>44698</v>
      </c>
      <c r="F888" s="17">
        <v>29756.083599999998</v>
      </c>
      <c r="G888" s="17">
        <v>10744.891299999999</v>
      </c>
      <c r="H888" s="17">
        <f t="shared" si="18"/>
        <v>19011.192299999999</v>
      </c>
    </row>
    <row r="889" spans="1:8" x14ac:dyDescent="0.25">
      <c r="A889" s="19"/>
      <c r="B889" s="14"/>
      <c r="C889" s="15" t="s">
        <v>330</v>
      </c>
      <c r="D889" s="32">
        <v>44698</v>
      </c>
      <c r="E889" s="32">
        <v>44698</v>
      </c>
      <c r="F889" s="17">
        <v>29756.083599999998</v>
      </c>
      <c r="G889" s="17">
        <v>10744.891299999999</v>
      </c>
      <c r="H889" s="17">
        <f t="shared" si="18"/>
        <v>19011.192299999999</v>
      </c>
    </row>
    <row r="890" spans="1:8" x14ac:dyDescent="0.25">
      <c r="A890" s="19"/>
      <c r="B890" s="14"/>
      <c r="C890" s="15" t="s">
        <v>330</v>
      </c>
      <c r="D890" s="32">
        <v>44698</v>
      </c>
      <c r="E890" s="32">
        <v>44698</v>
      </c>
      <c r="F890" s="17">
        <v>29756.083599999998</v>
      </c>
      <c r="G890" s="17">
        <v>10744.891299999999</v>
      </c>
      <c r="H890" s="17">
        <f t="shared" si="18"/>
        <v>19011.192299999999</v>
      </c>
    </row>
    <row r="891" spans="1:8" x14ac:dyDescent="0.25">
      <c r="A891" s="19"/>
      <c r="B891" s="14"/>
      <c r="C891" s="15" t="s">
        <v>341</v>
      </c>
      <c r="D891" s="32">
        <v>44735</v>
      </c>
      <c r="E891" s="32">
        <v>44735</v>
      </c>
      <c r="F891" s="17">
        <v>114584.67</v>
      </c>
      <c r="G891" s="17">
        <v>38194.556666666664</v>
      </c>
      <c r="H891" s="17">
        <f t="shared" si="18"/>
        <v>76390.113333333342</v>
      </c>
    </row>
    <row r="892" spans="1:8" x14ac:dyDescent="0.25">
      <c r="A892" s="19"/>
      <c r="B892" s="14"/>
      <c r="C892" s="15" t="s">
        <v>342</v>
      </c>
      <c r="D892" s="32">
        <v>44736</v>
      </c>
      <c r="E892" s="32">
        <v>44736</v>
      </c>
      <c r="F892" s="17">
        <v>53816.650999999998</v>
      </c>
      <c r="G892" s="17">
        <v>17938.550333333333</v>
      </c>
      <c r="H892" s="17">
        <f t="shared" si="18"/>
        <v>35878.100666666665</v>
      </c>
    </row>
    <row r="893" spans="1:8" x14ac:dyDescent="0.25">
      <c r="A893" s="19"/>
      <c r="B893" s="14"/>
      <c r="C893" s="15" t="s">
        <v>342</v>
      </c>
      <c r="D893" s="32">
        <v>44736</v>
      </c>
      <c r="E893" s="32">
        <v>44736</v>
      </c>
      <c r="F893" s="17">
        <v>53816.650999999998</v>
      </c>
      <c r="G893" s="17">
        <v>17938.550333333333</v>
      </c>
      <c r="H893" s="17">
        <f t="shared" si="18"/>
        <v>35878.100666666665</v>
      </c>
    </row>
    <row r="894" spans="1:8" x14ac:dyDescent="0.25">
      <c r="A894" s="19"/>
      <c r="B894" s="14"/>
      <c r="C894" s="15" t="s">
        <v>342</v>
      </c>
      <c r="D894" s="32">
        <v>44736</v>
      </c>
      <c r="E894" s="32">
        <v>44736</v>
      </c>
      <c r="F894" s="17">
        <v>53816.650999999998</v>
      </c>
      <c r="G894" s="17">
        <v>17938.550333333333</v>
      </c>
      <c r="H894" s="17">
        <f t="shared" si="18"/>
        <v>35878.100666666665</v>
      </c>
    </row>
    <row r="895" spans="1:8" x14ac:dyDescent="0.25">
      <c r="A895" s="19"/>
      <c r="B895" s="14"/>
      <c r="C895" s="15" t="s">
        <v>342</v>
      </c>
      <c r="D895" s="32">
        <v>44736</v>
      </c>
      <c r="E895" s="32">
        <v>44736</v>
      </c>
      <c r="F895" s="17">
        <v>53816.650999999998</v>
      </c>
      <c r="G895" s="17">
        <v>17938.550333333333</v>
      </c>
      <c r="H895" s="17">
        <f t="shared" si="18"/>
        <v>35878.100666666665</v>
      </c>
    </row>
    <row r="896" spans="1:8" x14ac:dyDescent="0.25">
      <c r="A896" s="19"/>
      <c r="B896" s="14"/>
      <c r="C896" s="15" t="s">
        <v>342</v>
      </c>
      <c r="D896" s="32">
        <v>44736</v>
      </c>
      <c r="E896" s="32">
        <v>44736</v>
      </c>
      <c r="F896" s="17">
        <v>53816.650999999998</v>
      </c>
      <c r="G896" s="17">
        <v>17938.550333333333</v>
      </c>
      <c r="H896" s="17">
        <f t="shared" si="18"/>
        <v>35878.100666666665</v>
      </c>
    </row>
    <row r="897" spans="1:8" x14ac:dyDescent="0.25">
      <c r="A897" s="19"/>
      <c r="B897" s="14"/>
      <c r="C897" s="15" t="s">
        <v>342</v>
      </c>
      <c r="D897" s="32">
        <v>44736</v>
      </c>
      <c r="E897" s="32">
        <v>44736</v>
      </c>
      <c r="F897" s="17">
        <v>53816.650999999998</v>
      </c>
      <c r="G897" s="17">
        <v>17938.550333333333</v>
      </c>
      <c r="H897" s="17">
        <f t="shared" si="18"/>
        <v>35878.100666666665</v>
      </c>
    </row>
    <row r="898" spans="1:8" x14ac:dyDescent="0.25">
      <c r="A898" s="19"/>
      <c r="B898" s="14"/>
      <c r="C898" s="15" t="s">
        <v>342</v>
      </c>
      <c r="D898" s="32">
        <v>44736</v>
      </c>
      <c r="E898" s="32">
        <v>44736</v>
      </c>
      <c r="F898" s="17">
        <v>53816.650999999998</v>
      </c>
      <c r="G898" s="17">
        <v>17938.550333333333</v>
      </c>
      <c r="H898" s="17">
        <f t="shared" si="18"/>
        <v>35878.100666666665</v>
      </c>
    </row>
    <row r="899" spans="1:8" x14ac:dyDescent="0.25">
      <c r="A899" s="19"/>
      <c r="B899" s="14"/>
      <c r="C899" s="15" t="s">
        <v>342</v>
      </c>
      <c r="D899" s="32">
        <v>44736</v>
      </c>
      <c r="E899" s="32">
        <v>44736</v>
      </c>
      <c r="F899" s="17">
        <v>53816.650999999998</v>
      </c>
      <c r="G899" s="17">
        <v>17938.550333333333</v>
      </c>
      <c r="H899" s="17">
        <f t="shared" si="18"/>
        <v>35878.100666666665</v>
      </c>
    </row>
    <row r="900" spans="1:8" x14ac:dyDescent="0.25">
      <c r="A900" s="19"/>
      <c r="B900" s="14"/>
      <c r="C900" s="15" t="s">
        <v>342</v>
      </c>
      <c r="D900" s="32">
        <v>44736</v>
      </c>
      <c r="E900" s="32">
        <v>44736</v>
      </c>
      <c r="F900" s="17">
        <v>53816.650999999998</v>
      </c>
      <c r="G900" s="17">
        <v>17938.550333333333</v>
      </c>
      <c r="H900" s="17">
        <f t="shared" si="18"/>
        <v>35878.100666666665</v>
      </c>
    </row>
    <row r="901" spans="1:8" x14ac:dyDescent="0.25">
      <c r="A901" s="19"/>
      <c r="B901" s="14"/>
      <c r="C901" s="15" t="s">
        <v>342</v>
      </c>
      <c r="D901" s="32">
        <v>44736</v>
      </c>
      <c r="E901" s="32">
        <v>44736</v>
      </c>
      <c r="F901" s="17">
        <v>53816.650999999998</v>
      </c>
      <c r="G901" s="17">
        <v>17938.550333333333</v>
      </c>
      <c r="H901" s="17">
        <f t="shared" si="18"/>
        <v>35878.100666666665</v>
      </c>
    </row>
    <row r="902" spans="1:8" x14ac:dyDescent="0.25">
      <c r="A902" s="19"/>
      <c r="B902" s="14"/>
      <c r="C902" s="15" t="s">
        <v>342</v>
      </c>
      <c r="D902" s="32">
        <v>44736</v>
      </c>
      <c r="E902" s="32">
        <v>44736</v>
      </c>
      <c r="F902" s="17">
        <v>53816.650999999998</v>
      </c>
      <c r="G902" s="17">
        <v>17938.550333333333</v>
      </c>
      <c r="H902" s="17">
        <f t="shared" si="18"/>
        <v>35878.100666666665</v>
      </c>
    </row>
    <row r="903" spans="1:8" x14ac:dyDescent="0.25">
      <c r="A903" s="19"/>
      <c r="B903" s="14"/>
      <c r="C903" s="15" t="s">
        <v>342</v>
      </c>
      <c r="D903" s="32">
        <v>44736</v>
      </c>
      <c r="E903" s="32">
        <v>44736</v>
      </c>
      <c r="F903" s="17">
        <v>53816.650999999998</v>
      </c>
      <c r="G903" s="17">
        <v>17938.550333333333</v>
      </c>
      <c r="H903" s="17">
        <f t="shared" si="18"/>
        <v>35878.100666666665</v>
      </c>
    </row>
    <row r="904" spans="1:8" x14ac:dyDescent="0.25">
      <c r="A904" s="19"/>
      <c r="B904" s="14"/>
      <c r="C904" s="15" t="s">
        <v>342</v>
      </c>
      <c r="D904" s="32">
        <v>44736</v>
      </c>
      <c r="E904" s="32">
        <v>44736</v>
      </c>
      <c r="F904" s="17">
        <v>53816.650999999998</v>
      </c>
      <c r="G904" s="17">
        <v>17938.550333333333</v>
      </c>
      <c r="H904" s="17">
        <f t="shared" si="18"/>
        <v>35878.100666666665</v>
      </c>
    </row>
    <row r="905" spans="1:8" x14ac:dyDescent="0.25">
      <c r="A905" s="19"/>
      <c r="B905" s="14"/>
      <c r="C905" s="15" t="s">
        <v>342</v>
      </c>
      <c r="D905" s="32">
        <v>44736</v>
      </c>
      <c r="E905" s="32">
        <v>44736</v>
      </c>
      <c r="F905" s="17">
        <v>53816.650999999998</v>
      </c>
      <c r="G905" s="17">
        <v>17938.550333333333</v>
      </c>
      <c r="H905" s="17">
        <f t="shared" si="18"/>
        <v>35878.100666666665</v>
      </c>
    </row>
    <row r="906" spans="1:8" x14ac:dyDescent="0.25">
      <c r="A906" s="19"/>
      <c r="B906" s="14"/>
      <c r="C906" s="15" t="s">
        <v>342</v>
      </c>
      <c r="D906" s="32">
        <v>44736</v>
      </c>
      <c r="E906" s="32">
        <v>44736</v>
      </c>
      <c r="F906" s="17">
        <v>53816.650999999998</v>
      </c>
      <c r="G906" s="17">
        <v>17938.550333333333</v>
      </c>
      <c r="H906" s="17">
        <f t="shared" si="18"/>
        <v>35878.100666666665</v>
      </c>
    </row>
    <row r="907" spans="1:8" x14ac:dyDescent="0.25">
      <c r="A907" s="19"/>
      <c r="B907" s="14"/>
      <c r="C907" s="15" t="s">
        <v>342</v>
      </c>
      <c r="D907" s="32">
        <v>44736</v>
      </c>
      <c r="E907" s="32">
        <v>44736</v>
      </c>
      <c r="F907" s="17">
        <v>53816.650999999998</v>
      </c>
      <c r="G907" s="17">
        <v>17938.550333333333</v>
      </c>
      <c r="H907" s="17">
        <f t="shared" si="18"/>
        <v>35878.100666666665</v>
      </c>
    </row>
    <row r="908" spans="1:8" x14ac:dyDescent="0.25">
      <c r="A908" s="19"/>
      <c r="B908" s="14"/>
      <c r="C908" s="15" t="s">
        <v>342</v>
      </c>
      <c r="D908" s="32">
        <v>44736</v>
      </c>
      <c r="E908" s="32">
        <v>44736</v>
      </c>
      <c r="F908" s="17">
        <v>53816.650999999998</v>
      </c>
      <c r="G908" s="17">
        <v>17938.550333333333</v>
      </c>
      <c r="H908" s="17">
        <f t="shared" si="18"/>
        <v>35878.100666666665</v>
      </c>
    </row>
    <row r="909" spans="1:8" x14ac:dyDescent="0.25">
      <c r="A909" s="19"/>
      <c r="B909" s="14"/>
      <c r="C909" s="15" t="s">
        <v>342</v>
      </c>
      <c r="D909" s="32">
        <v>44736</v>
      </c>
      <c r="E909" s="32">
        <v>44736</v>
      </c>
      <c r="F909" s="17">
        <v>53816.650999999998</v>
      </c>
      <c r="G909" s="17">
        <v>17938.550333333333</v>
      </c>
      <c r="H909" s="17">
        <f t="shared" si="18"/>
        <v>35878.100666666665</v>
      </c>
    </row>
    <row r="910" spans="1:8" x14ac:dyDescent="0.25">
      <c r="A910" s="19"/>
      <c r="B910" s="14"/>
      <c r="C910" s="15" t="s">
        <v>342</v>
      </c>
      <c r="D910" s="32">
        <v>44736</v>
      </c>
      <c r="E910" s="32">
        <v>44736</v>
      </c>
      <c r="F910" s="17">
        <v>53816.650999999998</v>
      </c>
      <c r="G910" s="17">
        <v>17938.550333333333</v>
      </c>
      <c r="H910" s="17">
        <f t="shared" si="18"/>
        <v>35878.100666666665</v>
      </c>
    </row>
    <row r="911" spans="1:8" x14ac:dyDescent="0.25">
      <c r="A911" s="19"/>
      <c r="B911" s="14"/>
      <c r="C911" s="15" t="s">
        <v>342</v>
      </c>
      <c r="D911" s="32">
        <v>44736</v>
      </c>
      <c r="E911" s="32">
        <v>44736</v>
      </c>
      <c r="F911" s="17">
        <v>53816.650999999998</v>
      </c>
      <c r="G911" s="17">
        <v>17938.550333333333</v>
      </c>
      <c r="H911" s="17">
        <f t="shared" si="18"/>
        <v>35878.100666666665</v>
      </c>
    </row>
    <row r="912" spans="1:8" x14ac:dyDescent="0.25">
      <c r="A912" s="19"/>
      <c r="B912" s="14"/>
      <c r="C912" s="15" t="s">
        <v>342</v>
      </c>
      <c r="D912" s="32">
        <v>44736</v>
      </c>
      <c r="E912" s="32">
        <v>44736</v>
      </c>
      <c r="F912" s="17">
        <v>53816.650999999998</v>
      </c>
      <c r="G912" s="17">
        <v>17938.550333333333</v>
      </c>
      <c r="H912" s="17">
        <f t="shared" si="18"/>
        <v>35878.100666666665</v>
      </c>
    </row>
    <row r="913" spans="1:8" x14ac:dyDescent="0.25">
      <c r="A913" s="19"/>
      <c r="B913" s="14"/>
      <c r="C913" s="15" t="s">
        <v>342</v>
      </c>
      <c r="D913" s="32">
        <v>44736</v>
      </c>
      <c r="E913" s="32">
        <v>44736</v>
      </c>
      <c r="F913" s="17">
        <v>53816.65</v>
      </c>
      <c r="G913" s="17">
        <v>17938.55</v>
      </c>
      <c r="H913" s="17">
        <f t="shared" si="18"/>
        <v>35878.100000000006</v>
      </c>
    </row>
    <row r="914" spans="1:8" x14ac:dyDescent="0.25">
      <c r="A914" s="19"/>
      <c r="B914" s="14"/>
      <c r="C914" s="15" t="s">
        <v>342</v>
      </c>
      <c r="D914" s="32">
        <v>44736</v>
      </c>
      <c r="E914" s="32">
        <v>44736</v>
      </c>
      <c r="F914" s="17">
        <v>53816.65</v>
      </c>
      <c r="G914" s="17">
        <v>17938.55</v>
      </c>
      <c r="H914" s="17">
        <f t="shared" si="18"/>
        <v>35878.100000000006</v>
      </c>
    </row>
    <row r="915" spans="1:8" x14ac:dyDescent="0.25">
      <c r="A915" s="19"/>
      <c r="B915" s="14"/>
      <c r="C915" s="15" t="s">
        <v>342</v>
      </c>
      <c r="D915" s="32">
        <v>44736</v>
      </c>
      <c r="E915" s="32">
        <v>44736</v>
      </c>
      <c r="F915" s="17">
        <v>53816.65</v>
      </c>
      <c r="G915" s="17">
        <v>17938.55</v>
      </c>
      <c r="H915" s="17">
        <f t="shared" si="18"/>
        <v>35878.100000000006</v>
      </c>
    </row>
    <row r="916" spans="1:8" x14ac:dyDescent="0.25">
      <c r="A916" s="19"/>
      <c r="B916" s="14"/>
      <c r="C916" s="15" t="s">
        <v>342</v>
      </c>
      <c r="D916" s="32">
        <v>44736</v>
      </c>
      <c r="E916" s="32">
        <v>44736</v>
      </c>
      <c r="F916" s="17">
        <v>53816.65</v>
      </c>
      <c r="G916" s="17">
        <v>17938.55</v>
      </c>
      <c r="H916" s="17">
        <f t="shared" si="18"/>
        <v>35878.100000000006</v>
      </c>
    </row>
    <row r="917" spans="1:8" x14ac:dyDescent="0.25">
      <c r="A917" s="19"/>
      <c r="B917" s="14"/>
      <c r="C917" s="15" t="s">
        <v>342</v>
      </c>
      <c r="D917" s="32">
        <v>44736</v>
      </c>
      <c r="E917" s="32">
        <v>44736</v>
      </c>
      <c r="F917" s="17">
        <v>53816.65</v>
      </c>
      <c r="G917" s="17">
        <v>17938.55</v>
      </c>
      <c r="H917" s="17">
        <f t="shared" si="18"/>
        <v>35878.100000000006</v>
      </c>
    </row>
    <row r="918" spans="1:8" x14ac:dyDescent="0.25">
      <c r="A918" s="19"/>
      <c r="B918" s="14"/>
      <c r="C918" s="15" t="s">
        <v>342</v>
      </c>
      <c r="D918" s="32">
        <v>44736</v>
      </c>
      <c r="E918" s="32">
        <v>44736</v>
      </c>
      <c r="F918" s="17">
        <v>53816.65</v>
      </c>
      <c r="G918" s="17">
        <v>17938.55</v>
      </c>
      <c r="H918" s="17">
        <f t="shared" si="18"/>
        <v>35878.100000000006</v>
      </c>
    </row>
    <row r="919" spans="1:8" x14ac:dyDescent="0.25">
      <c r="A919" s="19"/>
      <c r="B919" s="14"/>
      <c r="C919" s="15" t="s">
        <v>342</v>
      </c>
      <c r="D919" s="32">
        <v>44736</v>
      </c>
      <c r="E919" s="32">
        <v>44736</v>
      </c>
      <c r="F919" s="17">
        <v>53816.65</v>
      </c>
      <c r="G919" s="17">
        <v>17938.55</v>
      </c>
      <c r="H919" s="17">
        <f t="shared" si="18"/>
        <v>35878.100000000006</v>
      </c>
    </row>
    <row r="920" spans="1:8" x14ac:dyDescent="0.25">
      <c r="A920" s="19"/>
      <c r="B920" s="14"/>
      <c r="C920" s="15" t="s">
        <v>342</v>
      </c>
      <c r="D920" s="32">
        <v>44736</v>
      </c>
      <c r="E920" s="32">
        <v>44736</v>
      </c>
      <c r="F920" s="17">
        <v>53816.65</v>
      </c>
      <c r="G920" s="17">
        <v>17938.55</v>
      </c>
      <c r="H920" s="17">
        <f t="shared" si="18"/>
        <v>35878.100000000006</v>
      </c>
    </row>
    <row r="921" spans="1:8" x14ac:dyDescent="0.25">
      <c r="A921" s="19"/>
      <c r="B921" s="14"/>
      <c r="C921" s="15" t="s">
        <v>342</v>
      </c>
      <c r="D921" s="32">
        <v>44736</v>
      </c>
      <c r="E921" s="32">
        <v>44736</v>
      </c>
      <c r="F921" s="17">
        <v>53816.65</v>
      </c>
      <c r="G921" s="17">
        <v>17938.55</v>
      </c>
      <c r="H921" s="17">
        <f t="shared" si="18"/>
        <v>35878.100000000006</v>
      </c>
    </row>
    <row r="922" spans="1:8" x14ac:dyDescent="0.25">
      <c r="A922" s="19"/>
      <c r="B922" s="14"/>
      <c r="C922" s="15" t="s">
        <v>342</v>
      </c>
      <c r="D922" s="32">
        <v>44736</v>
      </c>
      <c r="E922" s="32">
        <v>44736</v>
      </c>
      <c r="F922" s="17">
        <v>53816.65</v>
      </c>
      <c r="G922" s="17">
        <v>17938.55</v>
      </c>
      <c r="H922" s="17">
        <f t="shared" si="18"/>
        <v>35878.100000000006</v>
      </c>
    </row>
    <row r="923" spans="1:8" x14ac:dyDescent="0.25">
      <c r="A923" s="19"/>
      <c r="B923" s="14"/>
      <c r="C923" s="15" t="s">
        <v>342</v>
      </c>
      <c r="D923" s="32">
        <v>44736</v>
      </c>
      <c r="E923" s="32">
        <v>44736</v>
      </c>
      <c r="F923" s="17">
        <v>53816.65</v>
      </c>
      <c r="G923" s="17">
        <v>17938.55</v>
      </c>
      <c r="H923" s="17">
        <f t="shared" si="18"/>
        <v>35878.100000000006</v>
      </c>
    </row>
    <row r="924" spans="1:8" x14ac:dyDescent="0.25">
      <c r="A924" s="19"/>
      <c r="B924" s="14"/>
      <c r="C924" s="15" t="s">
        <v>342</v>
      </c>
      <c r="D924" s="32">
        <v>44736</v>
      </c>
      <c r="E924" s="32">
        <v>44736</v>
      </c>
      <c r="F924" s="17">
        <v>53816.65</v>
      </c>
      <c r="G924" s="17">
        <v>17938.55</v>
      </c>
      <c r="H924" s="17">
        <f t="shared" si="18"/>
        <v>35878.100000000006</v>
      </c>
    </row>
    <row r="925" spans="1:8" x14ac:dyDescent="0.25">
      <c r="A925" s="19"/>
      <c r="B925" s="14"/>
      <c r="C925" s="15" t="s">
        <v>342</v>
      </c>
      <c r="D925" s="32">
        <v>44736</v>
      </c>
      <c r="E925" s="32">
        <v>44736</v>
      </c>
      <c r="F925" s="17">
        <v>53816.65</v>
      </c>
      <c r="G925" s="17">
        <v>17938.55</v>
      </c>
      <c r="H925" s="17">
        <f t="shared" si="18"/>
        <v>35878.100000000006</v>
      </c>
    </row>
    <row r="926" spans="1:8" x14ac:dyDescent="0.25">
      <c r="A926" s="19"/>
      <c r="B926" s="14"/>
      <c r="C926" s="15" t="s">
        <v>342</v>
      </c>
      <c r="D926" s="32">
        <v>44736</v>
      </c>
      <c r="E926" s="32">
        <v>44736</v>
      </c>
      <c r="F926" s="17">
        <v>53816.65</v>
      </c>
      <c r="G926" s="17">
        <v>17938.55</v>
      </c>
      <c r="H926" s="17">
        <f t="shared" si="18"/>
        <v>35878.100000000006</v>
      </c>
    </row>
    <row r="927" spans="1:8" x14ac:dyDescent="0.25">
      <c r="A927" s="19"/>
      <c r="B927" s="14"/>
      <c r="C927" s="15" t="s">
        <v>342</v>
      </c>
      <c r="D927" s="32">
        <v>44736</v>
      </c>
      <c r="E927" s="32">
        <v>44736</v>
      </c>
      <c r="F927" s="17">
        <v>53816.65</v>
      </c>
      <c r="G927" s="17">
        <v>17938.55</v>
      </c>
      <c r="H927" s="17">
        <f t="shared" si="18"/>
        <v>35878.100000000006</v>
      </c>
    </row>
    <row r="928" spans="1:8" x14ac:dyDescent="0.25">
      <c r="A928" s="19"/>
      <c r="B928" s="14"/>
      <c r="C928" s="15" t="s">
        <v>342</v>
      </c>
      <c r="D928" s="32">
        <v>44736</v>
      </c>
      <c r="E928" s="32">
        <v>44736</v>
      </c>
      <c r="F928" s="17">
        <v>53816.65</v>
      </c>
      <c r="G928" s="17">
        <v>17938.55</v>
      </c>
      <c r="H928" s="17">
        <f t="shared" si="18"/>
        <v>35878.100000000006</v>
      </c>
    </row>
    <row r="929" spans="1:8" x14ac:dyDescent="0.25">
      <c r="A929" s="19"/>
      <c r="B929" s="14"/>
      <c r="C929" s="15" t="s">
        <v>342</v>
      </c>
      <c r="D929" s="32">
        <v>44736</v>
      </c>
      <c r="E929" s="32">
        <v>44736</v>
      </c>
      <c r="F929" s="17">
        <v>53816.65</v>
      </c>
      <c r="G929" s="17">
        <v>17938.55</v>
      </c>
      <c r="H929" s="17">
        <f t="shared" si="18"/>
        <v>35878.100000000006</v>
      </c>
    </row>
    <row r="930" spans="1:8" x14ac:dyDescent="0.25">
      <c r="A930" s="19"/>
      <c r="B930" s="14"/>
      <c r="C930" s="15" t="s">
        <v>342</v>
      </c>
      <c r="D930" s="32">
        <v>44736</v>
      </c>
      <c r="E930" s="32">
        <v>44736</v>
      </c>
      <c r="F930" s="17">
        <v>53816.65</v>
      </c>
      <c r="G930" s="17">
        <v>17938.55</v>
      </c>
      <c r="H930" s="17">
        <f t="shared" si="18"/>
        <v>35878.100000000006</v>
      </c>
    </row>
    <row r="931" spans="1:8" x14ac:dyDescent="0.25">
      <c r="A931" s="19"/>
      <c r="B931" s="14"/>
      <c r="C931" s="15" t="s">
        <v>342</v>
      </c>
      <c r="D931" s="32">
        <v>44736</v>
      </c>
      <c r="E931" s="32">
        <v>44736</v>
      </c>
      <c r="F931" s="17">
        <v>53816.65</v>
      </c>
      <c r="G931" s="17">
        <v>17938.55</v>
      </c>
      <c r="H931" s="17">
        <f t="shared" si="18"/>
        <v>35878.100000000006</v>
      </c>
    </row>
    <row r="932" spans="1:8" x14ac:dyDescent="0.25">
      <c r="A932" s="19"/>
      <c r="B932" s="14"/>
      <c r="C932" s="15" t="s">
        <v>342</v>
      </c>
      <c r="D932" s="32">
        <v>44736</v>
      </c>
      <c r="E932" s="32">
        <v>44736</v>
      </c>
      <c r="F932" s="17">
        <v>53816.65</v>
      </c>
      <c r="G932" s="17">
        <v>17938.55</v>
      </c>
      <c r="H932" s="17">
        <f t="shared" si="18"/>
        <v>35878.100000000006</v>
      </c>
    </row>
    <row r="933" spans="1:8" x14ac:dyDescent="0.25">
      <c r="A933" s="19"/>
      <c r="B933" s="14"/>
      <c r="C933" s="15" t="s">
        <v>342</v>
      </c>
      <c r="D933" s="32">
        <v>44736</v>
      </c>
      <c r="E933" s="32">
        <v>44736</v>
      </c>
      <c r="F933" s="17">
        <v>53816.65</v>
      </c>
      <c r="G933" s="17">
        <v>17938.55</v>
      </c>
      <c r="H933" s="17">
        <f t="shared" si="18"/>
        <v>35878.100000000006</v>
      </c>
    </row>
    <row r="934" spans="1:8" x14ac:dyDescent="0.25">
      <c r="A934" s="19"/>
      <c r="B934" s="14"/>
      <c r="C934" s="15" t="s">
        <v>342</v>
      </c>
      <c r="D934" s="32">
        <v>44736</v>
      </c>
      <c r="E934" s="32">
        <v>44736</v>
      </c>
      <c r="F934" s="17">
        <v>53816.65</v>
      </c>
      <c r="G934" s="17">
        <v>17938.55</v>
      </c>
      <c r="H934" s="17">
        <f t="shared" si="18"/>
        <v>35878.100000000006</v>
      </c>
    </row>
    <row r="935" spans="1:8" x14ac:dyDescent="0.25">
      <c r="A935" s="19"/>
      <c r="B935" s="14"/>
      <c r="C935" s="15" t="s">
        <v>342</v>
      </c>
      <c r="D935" s="32">
        <v>44736</v>
      </c>
      <c r="E935" s="32">
        <v>44736</v>
      </c>
      <c r="F935" s="17">
        <v>53816.65</v>
      </c>
      <c r="G935" s="17">
        <v>17938.55</v>
      </c>
      <c r="H935" s="17">
        <f t="shared" si="18"/>
        <v>35878.100000000006</v>
      </c>
    </row>
    <row r="936" spans="1:8" x14ac:dyDescent="0.25">
      <c r="A936" s="19"/>
      <c r="B936" s="14"/>
      <c r="C936" s="15" t="s">
        <v>342</v>
      </c>
      <c r="D936" s="32">
        <v>44736</v>
      </c>
      <c r="E936" s="32">
        <v>44736</v>
      </c>
      <c r="F936" s="17">
        <v>53816.65</v>
      </c>
      <c r="G936" s="17">
        <v>17938.55</v>
      </c>
      <c r="H936" s="17">
        <f t="shared" si="18"/>
        <v>35878.100000000006</v>
      </c>
    </row>
    <row r="937" spans="1:8" x14ac:dyDescent="0.25">
      <c r="A937" s="19"/>
      <c r="B937" s="14"/>
      <c r="C937" s="15" t="s">
        <v>342</v>
      </c>
      <c r="D937" s="32">
        <v>44736</v>
      </c>
      <c r="E937" s="32">
        <v>44736</v>
      </c>
      <c r="F937" s="17">
        <v>53816.65</v>
      </c>
      <c r="G937" s="17">
        <v>17938.55</v>
      </c>
      <c r="H937" s="17">
        <f t="shared" si="18"/>
        <v>35878.100000000006</v>
      </c>
    </row>
    <row r="938" spans="1:8" x14ac:dyDescent="0.25">
      <c r="A938" s="19"/>
      <c r="B938" s="14"/>
      <c r="C938" s="15" t="s">
        <v>342</v>
      </c>
      <c r="D938" s="32">
        <v>44736</v>
      </c>
      <c r="E938" s="32">
        <v>44736</v>
      </c>
      <c r="F938" s="17">
        <v>53816.65</v>
      </c>
      <c r="G938" s="17">
        <v>17938.55</v>
      </c>
      <c r="H938" s="17">
        <f t="shared" si="18"/>
        <v>35878.100000000006</v>
      </c>
    </row>
    <row r="939" spans="1:8" x14ac:dyDescent="0.25">
      <c r="A939" s="19"/>
      <c r="B939" s="14"/>
      <c r="C939" s="15" t="s">
        <v>342</v>
      </c>
      <c r="D939" s="32">
        <v>44736</v>
      </c>
      <c r="E939" s="32">
        <v>44736</v>
      </c>
      <c r="F939" s="17">
        <v>53816.65</v>
      </c>
      <c r="G939" s="17">
        <v>17938.55</v>
      </c>
      <c r="H939" s="17">
        <f t="shared" si="18"/>
        <v>35878.100000000006</v>
      </c>
    </row>
    <row r="940" spans="1:8" x14ac:dyDescent="0.25">
      <c r="A940" s="19"/>
      <c r="B940" s="14"/>
      <c r="C940" s="15" t="s">
        <v>342</v>
      </c>
      <c r="D940" s="32">
        <v>44736</v>
      </c>
      <c r="E940" s="32">
        <v>44736</v>
      </c>
      <c r="F940" s="17">
        <v>53816.65</v>
      </c>
      <c r="G940" s="17">
        <v>17938.55</v>
      </c>
      <c r="H940" s="17">
        <f t="shared" ref="H940:H1003" si="19">F940-G940</f>
        <v>35878.100000000006</v>
      </c>
    </row>
    <row r="941" spans="1:8" x14ac:dyDescent="0.25">
      <c r="A941" s="19"/>
      <c r="B941" s="14"/>
      <c r="C941" s="15" t="s">
        <v>342</v>
      </c>
      <c r="D941" s="32">
        <v>44736</v>
      </c>
      <c r="E941" s="32">
        <v>44736</v>
      </c>
      <c r="F941" s="17">
        <v>53816.65</v>
      </c>
      <c r="G941" s="17">
        <v>17938.55</v>
      </c>
      <c r="H941" s="17">
        <f t="shared" si="19"/>
        <v>35878.100000000006</v>
      </c>
    </row>
    <row r="942" spans="1:8" x14ac:dyDescent="0.25">
      <c r="A942" s="19"/>
      <c r="B942" s="14"/>
      <c r="C942" s="15" t="s">
        <v>342</v>
      </c>
      <c r="D942" s="32">
        <v>44736</v>
      </c>
      <c r="E942" s="32">
        <v>44736</v>
      </c>
      <c r="F942" s="17">
        <v>53816.65</v>
      </c>
      <c r="G942" s="17">
        <v>17938.55</v>
      </c>
      <c r="H942" s="17">
        <f t="shared" si="19"/>
        <v>35878.100000000006</v>
      </c>
    </row>
    <row r="943" spans="1:8" x14ac:dyDescent="0.25">
      <c r="A943" s="19"/>
      <c r="B943" s="14"/>
      <c r="C943" s="15" t="s">
        <v>342</v>
      </c>
      <c r="D943" s="32">
        <v>44736</v>
      </c>
      <c r="E943" s="32">
        <v>44736</v>
      </c>
      <c r="F943" s="17">
        <v>53816.65</v>
      </c>
      <c r="G943" s="17">
        <v>17938.55</v>
      </c>
      <c r="H943" s="17">
        <f t="shared" si="19"/>
        <v>35878.100000000006</v>
      </c>
    </row>
    <row r="944" spans="1:8" x14ac:dyDescent="0.25">
      <c r="A944" s="19"/>
      <c r="B944" s="14"/>
      <c r="C944" s="15" t="s">
        <v>342</v>
      </c>
      <c r="D944" s="32">
        <v>44736</v>
      </c>
      <c r="E944" s="32">
        <v>44736</v>
      </c>
      <c r="F944" s="17">
        <v>53816.65</v>
      </c>
      <c r="G944" s="17">
        <v>17938.55</v>
      </c>
      <c r="H944" s="17">
        <f t="shared" si="19"/>
        <v>35878.100000000006</v>
      </c>
    </row>
    <row r="945" spans="1:8" x14ac:dyDescent="0.25">
      <c r="A945" s="19"/>
      <c r="B945" s="14"/>
      <c r="C945" s="15" t="s">
        <v>342</v>
      </c>
      <c r="D945" s="32">
        <v>44736</v>
      </c>
      <c r="E945" s="32">
        <v>44736</v>
      </c>
      <c r="F945" s="17">
        <v>53816.65</v>
      </c>
      <c r="G945" s="17">
        <v>17938.55</v>
      </c>
      <c r="H945" s="17">
        <f t="shared" si="19"/>
        <v>35878.100000000006</v>
      </c>
    </row>
    <row r="946" spans="1:8" x14ac:dyDescent="0.25">
      <c r="A946" s="19"/>
      <c r="B946" s="14"/>
      <c r="C946" s="15" t="s">
        <v>342</v>
      </c>
      <c r="D946" s="32">
        <v>44736</v>
      </c>
      <c r="E946" s="32">
        <v>44736</v>
      </c>
      <c r="F946" s="17">
        <v>53816.65</v>
      </c>
      <c r="G946" s="17">
        <v>17938.55</v>
      </c>
      <c r="H946" s="17">
        <f t="shared" si="19"/>
        <v>35878.100000000006</v>
      </c>
    </row>
    <row r="947" spans="1:8" x14ac:dyDescent="0.25">
      <c r="A947" s="19"/>
      <c r="B947" s="14"/>
      <c r="C947" s="15" t="s">
        <v>343</v>
      </c>
      <c r="D947" s="32">
        <v>44736</v>
      </c>
      <c r="E947" s="32">
        <v>44736</v>
      </c>
      <c r="F947" s="17">
        <v>12376.241</v>
      </c>
      <c r="G947" s="17">
        <v>4125.0803333333333</v>
      </c>
      <c r="H947" s="17">
        <f t="shared" si="19"/>
        <v>8251.1606666666667</v>
      </c>
    </row>
    <row r="948" spans="1:8" x14ac:dyDescent="0.25">
      <c r="A948" s="19"/>
      <c r="B948" s="14"/>
      <c r="C948" s="15" t="s">
        <v>343</v>
      </c>
      <c r="D948" s="32">
        <v>44736</v>
      </c>
      <c r="E948" s="32">
        <v>44736</v>
      </c>
      <c r="F948" s="17">
        <v>12376.241</v>
      </c>
      <c r="G948" s="17">
        <v>4125.0803333333333</v>
      </c>
      <c r="H948" s="17">
        <f t="shared" si="19"/>
        <v>8251.1606666666667</v>
      </c>
    </row>
    <row r="949" spans="1:8" x14ac:dyDescent="0.25">
      <c r="A949" s="19"/>
      <c r="B949" s="14"/>
      <c r="C949" s="15" t="s">
        <v>343</v>
      </c>
      <c r="D949" s="32">
        <v>44736</v>
      </c>
      <c r="E949" s="32">
        <v>44736</v>
      </c>
      <c r="F949" s="17">
        <v>12376.241</v>
      </c>
      <c r="G949" s="17">
        <v>4125.0803333333333</v>
      </c>
      <c r="H949" s="17">
        <f t="shared" si="19"/>
        <v>8251.1606666666667</v>
      </c>
    </row>
    <row r="950" spans="1:8" x14ac:dyDescent="0.25">
      <c r="A950" s="19"/>
      <c r="B950" s="14"/>
      <c r="C950" s="15" t="s">
        <v>343</v>
      </c>
      <c r="D950" s="32">
        <v>44736</v>
      </c>
      <c r="E950" s="32">
        <v>44736</v>
      </c>
      <c r="F950" s="17">
        <v>12376.241</v>
      </c>
      <c r="G950" s="17">
        <v>4125.0803333333333</v>
      </c>
      <c r="H950" s="17">
        <f t="shared" si="19"/>
        <v>8251.1606666666667</v>
      </c>
    </row>
    <row r="951" spans="1:8" x14ac:dyDescent="0.25">
      <c r="A951" s="19"/>
      <c r="B951" s="14"/>
      <c r="C951" s="15" t="s">
        <v>343</v>
      </c>
      <c r="D951" s="32">
        <v>44736</v>
      </c>
      <c r="E951" s="32">
        <v>44736</v>
      </c>
      <c r="F951" s="17">
        <v>12376.241</v>
      </c>
      <c r="G951" s="17">
        <v>4125.0803333333333</v>
      </c>
      <c r="H951" s="17">
        <f t="shared" si="19"/>
        <v>8251.1606666666667</v>
      </c>
    </row>
    <row r="952" spans="1:8" x14ac:dyDescent="0.25">
      <c r="A952" s="19"/>
      <c r="B952" s="14"/>
      <c r="C952" s="15" t="s">
        <v>343</v>
      </c>
      <c r="D952" s="32">
        <v>44736</v>
      </c>
      <c r="E952" s="32">
        <v>44736</v>
      </c>
      <c r="F952" s="17">
        <v>12376.241</v>
      </c>
      <c r="G952" s="17">
        <v>4125.0803333333333</v>
      </c>
      <c r="H952" s="17">
        <f t="shared" si="19"/>
        <v>8251.1606666666667</v>
      </c>
    </row>
    <row r="953" spans="1:8" x14ac:dyDescent="0.25">
      <c r="A953" s="19"/>
      <c r="B953" s="14"/>
      <c r="C953" s="15" t="s">
        <v>343</v>
      </c>
      <c r="D953" s="32">
        <v>44736</v>
      </c>
      <c r="E953" s="32">
        <v>44736</v>
      </c>
      <c r="F953" s="17">
        <v>12376.241</v>
      </c>
      <c r="G953" s="17">
        <v>4125.0803333333333</v>
      </c>
      <c r="H953" s="17">
        <f t="shared" si="19"/>
        <v>8251.1606666666667</v>
      </c>
    </row>
    <row r="954" spans="1:8" x14ac:dyDescent="0.25">
      <c r="A954" s="19"/>
      <c r="B954" s="14"/>
      <c r="C954" s="15" t="s">
        <v>343</v>
      </c>
      <c r="D954" s="32">
        <v>44736</v>
      </c>
      <c r="E954" s="32">
        <v>44736</v>
      </c>
      <c r="F954" s="17">
        <v>12376.24</v>
      </c>
      <c r="G954" s="17">
        <v>4125.08</v>
      </c>
      <c r="H954" s="17">
        <f t="shared" si="19"/>
        <v>8251.16</v>
      </c>
    </row>
    <row r="955" spans="1:8" x14ac:dyDescent="0.25">
      <c r="A955" s="19"/>
      <c r="B955" s="14"/>
      <c r="C955" s="15" t="s">
        <v>343</v>
      </c>
      <c r="D955" s="32">
        <v>44736</v>
      </c>
      <c r="E955" s="32">
        <v>44736</v>
      </c>
      <c r="F955" s="17">
        <v>12376.24</v>
      </c>
      <c r="G955" s="17">
        <v>4125.08</v>
      </c>
      <c r="H955" s="17">
        <f t="shared" si="19"/>
        <v>8251.16</v>
      </c>
    </row>
    <row r="956" spans="1:8" x14ac:dyDescent="0.25">
      <c r="A956" s="19"/>
      <c r="B956" s="14"/>
      <c r="C956" s="15" t="s">
        <v>343</v>
      </c>
      <c r="D956" s="32">
        <v>44736</v>
      </c>
      <c r="E956" s="32">
        <v>44736</v>
      </c>
      <c r="F956" s="17">
        <v>12376.24</v>
      </c>
      <c r="G956" s="17">
        <v>4125.08</v>
      </c>
      <c r="H956" s="17">
        <f t="shared" si="19"/>
        <v>8251.16</v>
      </c>
    </row>
    <row r="957" spans="1:8" x14ac:dyDescent="0.25">
      <c r="A957" s="19"/>
      <c r="B957" s="14"/>
      <c r="C957" s="15" t="s">
        <v>343</v>
      </c>
      <c r="D957" s="32">
        <v>44736</v>
      </c>
      <c r="E957" s="32">
        <v>44736</v>
      </c>
      <c r="F957" s="17">
        <v>12376.24</v>
      </c>
      <c r="G957" s="17">
        <v>4125.08</v>
      </c>
      <c r="H957" s="17">
        <f t="shared" si="19"/>
        <v>8251.16</v>
      </c>
    </row>
    <row r="958" spans="1:8" x14ac:dyDescent="0.25">
      <c r="A958" s="19"/>
      <c r="B958" s="14"/>
      <c r="C958" s="15" t="s">
        <v>343</v>
      </c>
      <c r="D958" s="32">
        <v>44736</v>
      </c>
      <c r="E958" s="32">
        <v>44736</v>
      </c>
      <c r="F958" s="17">
        <v>12376.24</v>
      </c>
      <c r="G958" s="17">
        <v>4125.08</v>
      </c>
      <c r="H958" s="17">
        <f t="shared" si="19"/>
        <v>8251.16</v>
      </c>
    </row>
    <row r="959" spans="1:8" x14ac:dyDescent="0.25">
      <c r="A959" s="19"/>
      <c r="B959" s="14"/>
      <c r="C959" s="15" t="s">
        <v>343</v>
      </c>
      <c r="D959" s="32">
        <v>44736</v>
      </c>
      <c r="E959" s="32">
        <v>44736</v>
      </c>
      <c r="F959" s="17">
        <v>12376.24</v>
      </c>
      <c r="G959" s="17">
        <v>4125.08</v>
      </c>
      <c r="H959" s="17">
        <f t="shared" si="19"/>
        <v>8251.16</v>
      </c>
    </row>
    <row r="960" spans="1:8" x14ac:dyDescent="0.25">
      <c r="A960" s="19"/>
      <c r="B960" s="14"/>
      <c r="C960" s="15" t="s">
        <v>343</v>
      </c>
      <c r="D960" s="32">
        <v>44736</v>
      </c>
      <c r="E960" s="32">
        <v>44736</v>
      </c>
      <c r="F960" s="17">
        <v>12376.24</v>
      </c>
      <c r="G960" s="17">
        <v>4125.08</v>
      </c>
      <c r="H960" s="17">
        <f t="shared" si="19"/>
        <v>8251.16</v>
      </c>
    </row>
    <row r="961" spans="1:8" x14ac:dyDescent="0.25">
      <c r="A961" s="19"/>
      <c r="B961" s="14"/>
      <c r="C961" s="15" t="s">
        <v>343</v>
      </c>
      <c r="D961" s="32">
        <v>44736</v>
      </c>
      <c r="E961" s="32">
        <v>44736</v>
      </c>
      <c r="F961" s="17">
        <v>12376.24</v>
      </c>
      <c r="G961" s="17">
        <v>4125.08</v>
      </c>
      <c r="H961" s="17">
        <f t="shared" si="19"/>
        <v>8251.16</v>
      </c>
    </row>
    <row r="962" spans="1:8" x14ac:dyDescent="0.25">
      <c r="A962" s="19"/>
      <c r="B962" s="14"/>
      <c r="C962" s="15" t="s">
        <v>343</v>
      </c>
      <c r="D962" s="32">
        <v>44736</v>
      </c>
      <c r="E962" s="32">
        <v>44736</v>
      </c>
      <c r="F962" s="17">
        <v>12376.24</v>
      </c>
      <c r="G962" s="17">
        <v>4125.08</v>
      </c>
      <c r="H962" s="17">
        <f t="shared" si="19"/>
        <v>8251.16</v>
      </c>
    </row>
    <row r="963" spans="1:8" x14ac:dyDescent="0.25">
      <c r="A963" s="19"/>
      <c r="B963" s="14"/>
      <c r="C963" s="15" t="s">
        <v>343</v>
      </c>
      <c r="D963" s="32">
        <v>44736</v>
      </c>
      <c r="E963" s="32">
        <v>44736</v>
      </c>
      <c r="F963" s="17">
        <v>12376.24</v>
      </c>
      <c r="G963" s="17">
        <v>4125.08</v>
      </c>
      <c r="H963" s="17">
        <f t="shared" si="19"/>
        <v>8251.16</v>
      </c>
    </row>
    <row r="964" spans="1:8" x14ac:dyDescent="0.25">
      <c r="A964" s="19"/>
      <c r="B964" s="14"/>
      <c r="C964" s="15" t="s">
        <v>343</v>
      </c>
      <c r="D964" s="32">
        <v>44736</v>
      </c>
      <c r="E964" s="32">
        <v>44736</v>
      </c>
      <c r="F964" s="17">
        <v>12376.24</v>
      </c>
      <c r="G964" s="17">
        <v>4125.08</v>
      </c>
      <c r="H964" s="17">
        <f t="shared" si="19"/>
        <v>8251.16</v>
      </c>
    </row>
    <row r="965" spans="1:8" x14ac:dyDescent="0.25">
      <c r="A965" s="19"/>
      <c r="B965" s="14"/>
      <c r="C965" s="15" t="s">
        <v>343</v>
      </c>
      <c r="D965" s="32">
        <v>44736</v>
      </c>
      <c r="E965" s="32">
        <v>44736</v>
      </c>
      <c r="F965" s="17">
        <v>12376.24</v>
      </c>
      <c r="G965" s="17">
        <v>4125.08</v>
      </c>
      <c r="H965" s="17">
        <f t="shared" si="19"/>
        <v>8251.16</v>
      </c>
    </row>
    <row r="966" spans="1:8" x14ac:dyDescent="0.25">
      <c r="A966" s="19"/>
      <c r="B966" s="14"/>
      <c r="C966" s="15" t="s">
        <v>343</v>
      </c>
      <c r="D966" s="32">
        <v>44736</v>
      </c>
      <c r="E966" s="32">
        <v>44736</v>
      </c>
      <c r="F966" s="17">
        <v>12376.24</v>
      </c>
      <c r="G966" s="17">
        <v>4125.08</v>
      </c>
      <c r="H966" s="17">
        <f t="shared" si="19"/>
        <v>8251.16</v>
      </c>
    </row>
    <row r="967" spans="1:8" x14ac:dyDescent="0.25">
      <c r="A967" s="19"/>
      <c r="B967" s="14"/>
      <c r="C967" s="15" t="s">
        <v>343</v>
      </c>
      <c r="D967" s="32">
        <v>44736</v>
      </c>
      <c r="E967" s="32">
        <v>44736</v>
      </c>
      <c r="F967" s="17">
        <v>12376.24</v>
      </c>
      <c r="G967" s="17">
        <v>4125.08</v>
      </c>
      <c r="H967" s="17">
        <f t="shared" si="19"/>
        <v>8251.16</v>
      </c>
    </row>
    <row r="968" spans="1:8" x14ac:dyDescent="0.25">
      <c r="A968" s="19"/>
      <c r="B968" s="14"/>
      <c r="C968" s="15" t="s">
        <v>343</v>
      </c>
      <c r="D968" s="32">
        <v>44736</v>
      </c>
      <c r="E968" s="32">
        <v>44736</v>
      </c>
      <c r="F968" s="17">
        <v>12376.24</v>
      </c>
      <c r="G968" s="17">
        <v>4125.08</v>
      </c>
      <c r="H968" s="17">
        <f t="shared" si="19"/>
        <v>8251.16</v>
      </c>
    </row>
    <row r="969" spans="1:8" x14ac:dyDescent="0.25">
      <c r="A969" s="19"/>
      <c r="B969" s="14"/>
      <c r="C969" s="15" t="s">
        <v>343</v>
      </c>
      <c r="D969" s="32">
        <v>44736</v>
      </c>
      <c r="E969" s="32">
        <v>44736</v>
      </c>
      <c r="F969" s="17">
        <v>12376.24</v>
      </c>
      <c r="G969" s="17">
        <v>4125.08</v>
      </c>
      <c r="H969" s="17">
        <f t="shared" si="19"/>
        <v>8251.16</v>
      </c>
    </row>
    <row r="970" spans="1:8" x14ac:dyDescent="0.25">
      <c r="A970" s="19"/>
      <c r="B970" s="14"/>
      <c r="C970" s="15" t="s">
        <v>343</v>
      </c>
      <c r="D970" s="32">
        <v>44736</v>
      </c>
      <c r="E970" s="32">
        <v>44736</v>
      </c>
      <c r="F970" s="17">
        <v>12376.24</v>
      </c>
      <c r="G970" s="17">
        <v>4125.08</v>
      </c>
      <c r="H970" s="17">
        <f t="shared" si="19"/>
        <v>8251.16</v>
      </c>
    </row>
    <row r="971" spans="1:8" x14ac:dyDescent="0.25">
      <c r="A971" s="19"/>
      <c r="B971" s="14"/>
      <c r="C971" s="15" t="s">
        <v>343</v>
      </c>
      <c r="D971" s="32">
        <v>44736</v>
      </c>
      <c r="E971" s="32">
        <v>44736</v>
      </c>
      <c r="F971" s="17">
        <v>12376.24</v>
      </c>
      <c r="G971" s="17">
        <v>4125.08</v>
      </c>
      <c r="H971" s="17">
        <f t="shared" si="19"/>
        <v>8251.16</v>
      </c>
    </row>
    <row r="972" spans="1:8" x14ac:dyDescent="0.25">
      <c r="A972" s="19"/>
      <c r="B972" s="14"/>
      <c r="C972" s="15" t="s">
        <v>343</v>
      </c>
      <c r="D972" s="32">
        <v>44736</v>
      </c>
      <c r="E972" s="32">
        <v>44736</v>
      </c>
      <c r="F972" s="17">
        <v>12376.24</v>
      </c>
      <c r="G972" s="17">
        <v>4125.08</v>
      </c>
      <c r="H972" s="17">
        <f t="shared" si="19"/>
        <v>8251.16</v>
      </c>
    </row>
    <row r="973" spans="1:8" x14ac:dyDescent="0.25">
      <c r="A973" s="19"/>
      <c r="B973" s="14"/>
      <c r="C973" s="15" t="s">
        <v>343</v>
      </c>
      <c r="D973" s="32">
        <v>44736</v>
      </c>
      <c r="E973" s="32">
        <v>44736</v>
      </c>
      <c r="F973" s="17">
        <v>12376.24</v>
      </c>
      <c r="G973" s="17">
        <v>4125.08</v>
      </c>
      <c r="H973" s="17">
        <f t="shared" si="19"/>
        <v>8251.16</v>
      </c>
    </row>
    <row r="974" spans="1:8" x14ac:dyDescent="0.25">
      <c r="A974" s="19"/>
      <c r="B974" s="14"/>
      <c r="C974" s="15" t="s">
        <v>343</v>
      </c>
      <c r="D974" s="32">
        <v>44736</v>
      </c>
      <c r="E974" s="32">
        <v>44736</v>
      </c>
      <c r="F974" s="17">
        <v>12376.24</v>
      </c>
      <c r="G974" s="17">
        <v>4125.08</v>
      </c>
      <c r="H974" s="17">
        <f t="shared" si="19"/>
        <v>8251.16</v>
      </c>
    </row>
    <row r="975" spans="1:8" x14ac:dyDescent="0.25">
      <c r="A975" s="19"/>
      <c r="B975" s="14"/>
      <c r="C975" s="15" t="s">
        <v>343</v>
      </c>
      <c r="D975" s="32">
        <v>44736</v>
      </c>
      <c r="E975" s="32">
        <v>44736</v>
      </c>
      <c r="F975" s="17">
        <v>12376.24</v>
      </c>
      <c r="G975" s="17">
        <v>4125.08</v>
      </c>
      <c r="H975" s="17">
        <f t="shared" si="19"/>
        <v>8251.16</v>
      </c>
    </row>
    <row r="976" spans="1:8" x14ac:dyDescent="0.25">
      <c r="A976" s="19"/>
      <c r="B976" s="14"/>
      <c r="C976" s="15" t="s">
        <v>343</v>
      </c>
      <c r="D976" s="32">
        <v>44736</v>
      </c>
      <c r="E976" s="32">
        <v>44736</v>
      </c>
      <c r="F976" s="17">
        <v>12376.24</v>
      </c>
      <c r="G976" s="17">
        <v>4125.08</v>
      </c>
      <c r="H976" s="17">
        <f t="shared" si="19"/>
        <v>8251.16</v>
      </c>
    </row>
    <row r="977" spans="1:8" x14ac:dyDescent="0.25">
      <c r="A977" s="19"/>
      <c r="B977" s="14"/>
      <c r="C977" s="15" t="s">
        <v>343</v>
      </c>
      <c r="D977" s="32">
        <v>44736</v>
      </c>
      <c r="E977" s="32">
        <v>44736</v>
      </c>
      <c r="F977" s="17">
        <v>12376.24</v>
      </c>
      <c r="G977" s="17">
        <v>4125.08</v>
      </c>
      <c r="H977" s="17">
        <f t="shared" si="19"/>
        <v>8251.16</v>
      </c>
    </row>
    <row r="978" spans="1:8" x14ac:dyDescent="0.25">
      <c r="A978" s="19"/>
      <c r="B978" s="14"/>
      <c r="C978" s="15" t="s">
        <v>343</v>
      </c>
      <c r="D978" s="32">
        <v>44736</v>
      </c>
      <c r="E978" s="32">
        <v>44736</v>
      </c>
      <c r="F978" s="17">
        <v>12376.24</v>
      </c>
      <c r="G978" s="17">
        <v>4125.08</v>
      </c>
      <c r="H978" s="17">
        <f t="shared" si="19"/>
        <v>8251.16</v>
      </c>
    </row>
    <row r="979" spans="1:8" x14ac:dyDescent="0.25">
      <c r="A979" s="19"/>
      <c r="B979" s="14"/>
      <c r="C979" s="15" t="s">
        <v>343</v>
      </c>
      <c r="D979" s="32">
        <v>44736</v>
      </c>
      <c r="E979" s="32">
        <v>44736</v>
      </c>
      <c r="F979" s="17">
        <v>12376.24</v>
      </c>
      <c r="G979" s="17">
        <v>4125.08</v>
      </c>
      <c r="H979" s="17">
        <f t="shared" si="19"/>
        <v>8251.16</v>
      </c>
    </row>
    <row r="980" spans="1:8" x14ac:dyDescent="0.25">
      <c r="A980" s="19"/>
      <c r="B980" s="14"/>
      <c r="C980" s="15" t="s">
        <v>343</v>
      </c>
      <c r="D980" s="32">
        <v>44736</v>
      </c>
      <c r="E980" s="32">
        <v>44736</v>
      </c>
      <c r="F980" s="17">
        <v>12376.24</v>
      </c>
      <c r="G980" s="17">
        <v>4125.08</v>
      </c>
      <c r="H980" s="17">
        <f t="shared" si="19"/>
        <v>8251.16</v>
      </c>
    </row>
    <row r="981" spans="1:8" x14ac:dyDescent="0.25">
      <c r="A981" s="19"/>
      <c r="B981" s="14"/>
      <c r="C981" s="15" t="s">
        <v>343</v>
      </c>
      <c r="D981" s="32">
        <v>44736</v>
      </c>
      <c r="E981" s="32">
        <v>44736</v>
      </c>
      <c r="F981" s="17">
        <v>12376.24</v>
      </c>
      <c r="G981" s="17">
        <v>4125.08</v>
      </c>
      <c r="H981" s="17">
        <f t="shared" si="19"/>
        <v>8251.16</v>
      </c>
    </row>
    <row r="982" spans="1:8" x14ac:dyDescent="0.25">
      <c r="A982" s="19"/>
      <c r="B982" s="14"/>
      <c r="C982" s="15" t="s">
        <v>343</v>
      </c>
      <c r="D982" s="32">
        <v>44736</v>
      </c>
      <c r="E982" s="32">
        <v>44736</v>
      </c>
      <c r="F982" s="17">
        <v>12376.24</v>
      </c>
      <c r="G982" s="17">
        <v>4125.08</v>
      </c>
      <c r="H982" s="17">
        <f t="shared" si="19"/>
        <v>8251.16</v>
      </c>
    </row>
    <row r="983" spans="1:8" x14ac:dyDescent="0.25">
      <c r="A983" s="19"/>
      <c r="B983" s="14"/>
      <c r="C983" s="15" t="s">
        <v>343</v>
      </c>
      <c r="D983" s="32">
        <v>44736</v>
      </c>
      <c r="E983" s="32">
        <v>44736</v>
      </c>
      <c r="F983" s="17">
        <v>12376.24</v>
      </c>
      <c r="G983" s="17">
        <v>4125.08</v>
      </c>
      <c r="H983" s="17">
        <f t="shared" si="19"/>
        <v>8251.16</v>
      </c>
    </row>
    <row r="984" spans="1:8" x14ac:dyDescent="0.25">
      <c r="A984" s="19"/>
      <c r="B984" s="14"/>
      <c r="C984" s="15" t="s">
        <v>343</v>
      </c>
      <c r="D984" s="32">
        <v>44736</v>
      </c>
      <c r="E984" s="32">
        <v>44736</v>
      </c>
      <c r="F984" s="17">
        <v>12376.24</v>
      </c>
      <c r="G984" s="17">
        <v>4125.08</v>
      </c>
      <c r="H984" s="17">
        <f t="shared" si="19"/>
        <v>8251.16</v>
      </c>
    </row>
    <row r="985" spans="1:8" x14ac:dyDescent="0.25">
      <c r="A985" s="19"/>
      <c r="B985" s="14"/>
      <c r="C985" s="15" t="s">
        <v>343</v>
      </c>
      <c r="D985" s="32">
        <v>44736</v>
      </c>
      <c r="E985" s="32">
        <v>44736</v>
      </c>
      <c r="F985" s="17">
        <v>12376.24</v>
      </c>
      <c r="G985" s="17">
        <v>4125.08</v>
      </c>
      <c r="H985" s="17">
        <f t="shared" si="19"/>
        <v>8251.16</v>
      </c>
    </row>
    <row r="986" spans="1:8" x14ac:dyDescent="0.25">
      <c r="A986" s="19"/>
      <c r="B986" s="14"/>
      <c r="C986" s="15" t="s">
        <v>343</v>
      </c>
      <c r="D986" s="32">
        <v>44736</v>
      </c>
      <c r="E986" s="32">
        <v>44736</v>
      </c>
      <c r="F986" s="17">
        <v>12376.24</v>
      </c>
      <c r="G986" s="17">
        <v>4125.08</v>
      </c>
      <c r="H986" s="17">
        <f t="shared" si="19"/>
        <v>8251.16</v>
      </c>
    </row>
    <row r="987" spans="1:8" x14ac:dyDescent="0.25">
      <c r="A987" s="19"/>
      <c r="B987" s="14"/>
      <c r="C987" s="15" t="s">
        <v>343</v>
      </c>
      <c r="D987" s="32">
        <v>44736</v>
      </c>
      <c r="E987" s="32">
        <v>44736</v>
      </c>
      <c r="F987" s="17">
        <v>12376.24</v>
      </c>
      <c r="G987" s="17">
        <v>4125.08</v>
      </c>
      <c r="H987" s="17">
        <f t="shared" si="19"/>
        <v>8251.16</v>
      </c>
    </row>
    <row r="988" spans="1:8" x14ac:dyDescent="0.25">
      <c r="A988" s="19"/>
      <c r="B988" s="14"/>
      <c r="C988" s="15" t="s">
        <v>343</v>
      </c>
      <c r="D988" s="32">
        <v>44736</v>
      </c>
      <c r="E988" s="32">
        <v>44736</v>
      </c>
      <c r="F988" s="17">
        <v>12376.24</v>
      </c>
      <c r="G988" s="17">
        <v>4125.08</v>
      </c>
      <c r="H988" s="17">
        <f t="shared" si="19"/>
        <v>8251.16</v>
      </c>
    </row>
    <row r="989" spans="1:8" x14ac:dyDescent="0.25">
      <c r="A989" s="19"/>
      <c r="B989" s="14"/>
      <c r="C989" s="15" t="s">
        <v>343</v>
      </c>
      <c r="D989" s="32">
        <v>44736</v>
      </c>
      <c r="E989" s="32">
        <v>44736</v>
      </c>
      <c r="F989" s="17">
        <v>12376.24</v>
      </c>
      <c r="G989" s="17">
        <v>4125.08</v>
      </c>
      <c r="H989" s="17">
        <f t="shared" si="19"/>
        <v>8251.16</v>
      </c>
    </row>
    <row r="990" spans="1:8" x14ac:dyDescent="0.25">
      <c r="A990" s="19"/>
      <c r="B990" s="14"/>
      <c r="C990" s="15" t="s">
        <v>343</v>
      </c>
      <c r="D990" s="32">
        <v>44736</v>
      </c>
      <c r="E990" s="32">
        <v>44736</v>
      </c>
      <c r="F990" s="17">
        <v>12376.24</v>
      </c>
      <c r="G990" s="17">
        <v>4125.08</v>
      </c>
      <c r="H990" s="17">
        <f t="shared" si="19"/>
        <v>8251.16</v>
      </c>
    </row>
    <row r="991" spans="1:8" x14ac:dyDescent="0.25">
      <c r="A991" s="19"/>
      <c r="B991" s="14"/>
      <c r="C991" s="15" t="s">
        <v>343</v>
      </c>
      <c r="D991" s="32">
        <v>44736</v>
      </c>
      <c r="E991" s="32">
        <v>44736</v>
      </c>
      <c r="F991" s="17">
        <v>12376.24</v>
      </c>
      <c r="G991" s="17">
        <v>4125.08</v>
      </c>
      <c r="H991" s="17">
        <f t="shared" si="19"/>
        <v>8251.16</v>
      </c>
    </row>
    <row r="992" spans="1:8" x14ac:dyDescent="0.25">
      <c r="A992" s="19"/>
      <c r="B992" s="14"/>
      <c r="C992" s="15" t="s">
        <v>343</v>
      </c>
      <c r="D992" s="32">
        <v>44736</v>
      </c>
      <c r="E992" s="32">
        <v>44736</v>
      </c>
      <c r="F992" s="17">
        <v>12376.24</v>
      </c>
      <c r="G992" s="17">
        <v>4125.08</v>
      </c>
      <c r="H992" s="17">
        <f t="shared" si="19"/>
        <v>8251.16</v>
      </c>
    </row>
    <row r="993" spans="1:8" x14ac:dyDescent="0.25">
      <c r="A993" s="19"/>
      <c r="B993" s="14"/>
      <c r="C993" s="15" t="s">
        <v>343</v>
      </c>
      <c r="D993" s="32">
        <v>44736</v>
      </c>
      <c r="E993" s="32">
        <v>44736</v>
      </c>
      <c r="F993" s="17">
        <v>12376.24</v>
      </c>
      <c r="G993" s="17">
        <v>4125.08</v>
      </c>
      <c r="H993" s="17">
        <f t="shared" si="19"/>
        <v>8251.16</v>
      </c>
    </row>
    <row r="994" spans="1:8" x14ac:dyDescent="0.25">
      <c r="A994" s="19"/>
      <c r="B994" s="14"/>
      <c r="C994" s="15" t="s">
        <v>343</v>
      </c>
      <c r="D994" s="32">
        <v>44736</v>
      </c>
      <c r="E994" s="32">
        <v>44736</v>
      </c>
      <c r="F994" s="17">
        <v>12376.24</v>
      </c>
      <c r="G994" s="17">
        <v>4125.08</v>
      </c>
      <c r="H994" s="17">
        <f t="shared" si="19"/>
        <v>8251.16</v>
      </c>
    </row>
    <row r="995" spans="1:8" x14ac:dyDescent="0.25">
      <c r="A995" s="19"/>
      <c r="B995" s="14"/>
      <c r="C995" s="15" t="s">
        <v>343</v>
      </c>
      <c r="D995" s="32">
        <v>44736</v>
      </c>
      <c r="E995" s="32">
        <v>44736</v>
      </c>
      <c r="F995" s="17">
        <v>12376.24</v>
      </c>
      <c r="G995" s="17">
        <v>4125.08</v>
      </c>
      <c r="H995" s="17">
        <f t="shared" si="19"/>
        <v>8251.16</v>
      </c>
    </row>
    <row r="996" spans="1:8" x14ac:dyDescent="0.25">
      <c r="A996" s="19"/>
      <c r="B996" s="14"/>
      <c r="C996" s="15" t="s">
        <v>343</v>
      </c>
      <c r="D996" s="32">
        <v>44736</v>
      </c>
      <c r="E996" s="32">
        <v>44736</v>
      </c>
      <c r="F996" s="17">
        <v>12376.24</v>
      </c>
      <c r="G996" s="17">
        <v>4125.08</v>
      </c>
      <c r="H996" s="17">
        <f t="shared" si="19"/>
        <v>8251.16</v>
      </c>
    </row>
    <row r="997" spans="1:8" x14ac:dyDescent="0.25">
      <c r="A997" s="19"/>
      <c r="B997" s="14"/>
      <c r="C997" s="15" t="s">
        <v>343</v>
      </c>
      <c r="D997" s="32">
        <v>44736</v>
      </c>
      <c r="E997" s="32">
        <v>44736</v>
      </c>
      <c r="F997" s="17">
        <v>12376.24</v>
      </c>
      <c r="G997" s="17">
        <v>4125.08</v>
      </c>
      <c r="H997" s="17">
        <f t="shared" si="19"/>
        <v>8251.16</v>
      </c>
    </row>
    <row r="998" spans="1:8" x14ac:dyDescent="0.25">
      <c r="A998" s="19"/>
      <c r="B998" s="14"/>
      <c r="C998" s="15" t="s">
        <v>343</v>
      </c>
      <c r="D998" s="32">
        <v>44736</v>
      </c>
      <c r="E998" s="32">
        <v>44736</v>
      </c>
      <c r="F998" s="17">
        <v>12376.24</v>
      </c>
      <c r="G998" s="17">
        <v>4125.08</v>
      </c>
      <c r="H998" s="17">
        <f t="shared" si="19"/>
        <v>8251.16</v>
      </c>
    </row>
    <row r="999" spans="1:8" x14ac:dyDescent="0.25">
      <c r="A999" s="19"/>
      <c r="B999" s="14"/>
      <c r="C999" s="15" t="s">
        <v>343</v>
      </c>
      <c r="D999" s="32">
        <v>44736</v>
      </c>
      <c r="E999" s="32">
        <v>44736</v>
      </c>
      <c r="F999" s="17">
        <v>12376.24</v>
      </c>
      <c r="G999" s="17">
        <v>4125.08</v>
      </c>
      <c r="H999" s="17">
        <f t="shared" si="19"/>
        <v>8251.16</v>
      </c>
    </row>
    <row r="1000" spans="1:8" x14ac:dyDescent="0.25">
      <c r="A1000" s="19"/>
      <c r="B1000" s="14"/>
      <c r="C1000" s="15" t="s">
        <v>343</v>
      </c>
      <c r="D1000" s="32">
        <v>44736</v>
      </c>
      <c r="E1000" s="32">
        <v>44736</v>
      </c>
      <c r="F1000" s="17">
        <v>12376.24</v>
      </c>
      <c r="G1000" s="17">
        <v>4125.08</v>
      </c>
      <c r="H1000" s="17">
        <f t="shared" si="19"/>
        <v>8251.16</v>
      </c>
    </row>
    <row r="1001" spans="1:8" x14ac:dyDescent="0.25">
      <c r="A1001" s="19"/>
      <c r="B1001" s="14"/>
      <c r="C1001" s="15" t="s">
        <v>343</v>
      </c>
      <c r="D1001" s="32">
        <v>44736</v>
      </c>
      <c r="E1001" s="32">
        <v>44736</v>
      </c>
      <c r="F1001" s="17">
        <v>12376.24</v>
      </c>
      <c r="G1001" s="17">
        <v>4125.08</v>
      </c>
      <c r="H1001" s="17">
        <f t="shared" si="19"/>
        <v>8251.16</v>
      </c>
    </row>
    <row r="1002" spans="1:8" x14ac:dyDescent="0.25">
      <c r="A1002" s="19"/>
      <c r="B1002" s="14"/>
      <c r="C1002" s="15" t="s">
        <v>344</v>
      </c>
      <c r="D1002" s="32">
        <v>44740</v>
      </c>
      <c r="E1002" s="32">
        <v>44740</v>
      </c>
      <c r="F1002" s="17">
        <v>363464.55566666665</v>
      </c>
      <c r="G1002" s="17">
        <v>121154.51855555555</v>
      </c>
      <c r="H1002" s="17">
        <f t="shared" si="19"/>
        <v>242310.0371111111</v>
      </c>
    </row>
    <row r="1003" spans="1:8" x14ac:dyDescent="0.25">
      <c r="A1003" s="19"/>
      <c r="B1003" s="14"/>
      <c r="C1003" s="15" t="s">
        <v>344</v>
      </c>
      <c r="D1003" s="32">
        <v>44740</v>
      </c>
      <c r="E1003" s="32">
        <v>44740</v>
      </c>
      <c r="F1003" s="17">
        <v>363464.55566666665</v>
      </c>
      <c r="G1003" s="17">
        <v>121154.51855555555</v>
      </c>
      <c r="H1003" s="17">
        <f t="shared" si="19"/>
        <v>242310.0371111111</v>
      </c>
    </row>
    <row r="1004" spans="1:8" x14ac:dyDescent="0.25">
      <c r="A1004" s="19"/>
      <c r="B1004" s="14"/>
      <c r="C1004" s="15" t="s">
        <v>344</v>
      </c>
      <c r="D1004" s="32">
        <v>44740</v>
      </c>
      <c r="E1004" s="32">
        <v>44740</v>
      </c>
      <c r="F1004" s="17">
        <v>363464.55566666665</v>
      </c>
      <c r="G1004" s="17">
        <v>121154.51855555555</v>
      </c>
      <c r="H1004" s="17">
        <f t="shared" ref="H1004:H1067" si="20">F1004-G1004</f>
        <v>242310.0371111111</v>
      </c>
    </row>
    <row r="1005" spans="1:8" x14ac:dyDescent="0.25">
      <c r="A1005" s="19"/>
      <c r="B1005" s="14"/>
      <c r="C1005" s="15" t="s">
        <v>338</v>
      </c>
      <c r="D1005" s="32">
        <v>44748</v>
      </c>
      <c r="E1005" s="32">
        <v>44748</v>
      </c>
      <c r="F1005" s="17">
        <v>1196533.5227999999</v>
      </c>
      <c r="G1005" s="17">
        <v>365607.15974444442</v>
      </c>
      <c r="H1005" s="17">
        <f t="shared" si="20"/>
        <v>830926.3630555555</v>
      </c>
    </row>
    <row r="1006" spans="1:8" x14ac:dyDescent="0.25">
      <c r="A1006" s="19"/>
      <c r="B1006" s="14"/>
      <c r="C1006" s="15" t="s">
        <v>338</v>
      </c>
      <c r="D1006" s="32">
        <v>44748</v>
      </c>
      <c r="E1006" s="32">
        <v>44748</v>
      </c>
      <c r="F1006" s="17">
        <v>1196533.5227999999</v>
      </c>
      <c r="G1006" s="17">
        <v>365607.15974444442</v>
      </c>
      <c r="H1006" s="17">
        <f t="shared" si="20"/>
        <v>830926.3630555555</v>
      </c>
    </row>
    <row r="1007" spans="1:8" x14ac:dyDescent="0.25">
      <c r="A1007" s="19"/>
      <c r="B1007" s="14"/>
      <c r="C1007" s="15" t="s">
        <v>338</v>
      </c>
      <c r="D1007" s="32">
        <v>44748</v>
      </c>
      <c r="E1007" s="32">
        <v>44748</v>
      </c>
      <c r="F1007" s="17">
        <v>1196533.5227999999</v>
      </c>
      <c r="G1007" s="17">
        <v>365607.15974444442</v>
      </c>
      <c r="H1007" s="17">
        <f t="shared" si="20"/>
        <v>830926.3630555555</v>
      </c>
    </row>
    <row r="1008" spans="1:8" x14ac:dyDescent="0.25">
      <c r="A1008" s="19"/>
      <c r="B1008" s="14"/>
      <c r="C1008" s="15" t="s">
        <v>338</v>
      </c>
      <c r="D1008" s="32">
        <v>44748</v>
      </c>
      <c r="E1008" s="32">
        <v>44748</v>
      </c>
      <c r="F1008" s="17">
        <v>1196533.5227999999</v>
      </c>
      <c r="G1008" s="17">
        <v>365607.15974444442</v>
      </c>
      <c r="H1008" s="17">
        <f t="shared" si="20"/>
        <v>830926.3630555555</v>
      </c>
    </row>
    <row r="1009" spans="1:8" x14ac:dyDescent="0.25">
      <c r="A1009" s="19"/>
      <c r="B1009" s="14"/>
      <c r="C1009" s="15" t="s">
        <v>338</v>
      </c>
      <c r="D1009" s="32">
        <v>44748</v>
      </c>
      <c r="E1009" s="32">
        <v>44748</v>
      </c>
      <c r="F1009" s="17">
        <v>1196533.5227999999</v>
      </c>
      <c r="G1009" s="17">
        <v>365607.15974444442</v>
      </c>
      <c r="H1009" s="17">
        <f t="shared" si="20"/>
        <v>830926.3630555555</v>
      </c>
    </row>
    <row r="1010" spans="1:8" ht="27.6" x14ac:dyDescent="0.25">
      <c r="A1010" s="19"/>
      <c r="B1010" s="14"/>
      <c r="C1010" s="15" t="s">
        <v>345</v>
      </c>
      <c r="D1010" s="32">
        <v>44753</v>
      </c>
      <c r="E1010" s="32">
        <v>44753</v>
      </c>
      <c r="F1010" s="17">
        <v>2369735</v>
      </c>
      <c r="G1010" s="17">
        <v>724085.38888888899</v>
      </c>
      <c r="H1010" s="17">
        <f t="shared" si="20"/>
        <v>1645649.611111111</v>
      </c>
    </row>
    <row r="1011" spans="1:8" x14ac:dyDescent="0.25">
      <c r="A1011" s="19"/>
      <c r="B1011" s="14"/>
      <c r="C1011" s="15" t="s">
        <v>346</v>
      </c>
      <c r="D1011" s="32">
        <v>44753</v>
      </c>
      <c r="E1011" s="32">
        <v>44753</v>
      </c>
      <c r="F1011" s="17">
        <v>2695687.24</v>
      </c>
      <c r="G1011" s="17">
        <v>823681.90666666673</v>
      </c>
      <c r="H1011" s="17">
        <f t="shared" si="20"/>
        <v>1872005.3333333335</v>
      </c>
    </row>
    <row r="1012" spans="1:8" x14ac:dyDescent="0.25">
      <c r="A1012" s="19"/>
      <c r="B1012" s="14"/>
      <c r="C1012" s="15" t="s">
        <v>337</v>
      </c>
      <c r="D1012" s="32">
        <v>44781</v>
      </c>
      <c r="E1012" s="32">
        <v>44781</v>
      </c>
      <c r="F1012" s="17">
        <v>83998.689565217399</v>
      </c>
      <c r="G1012" s="17">
        <v>23332.691545893722</v>
      </c>
      <c r="H1012" s="17">
        <f t="shared" si="20"/>
        <v>60665.998019323677</v>
      </c>
    </row>
    <row r="1013" spans="1:8" x14ac:dyDescent="0.25">
      <c r="A1013" s="19"/>
      <c r="B1013" s="14"/>
      <c r="C1013" s="15" t="s">
        <v>337</v>
      </c>
      <c r="D1013" s="32">
        <v>44781</v>
      </c>
      <c r="E1013" s="32">
        <v>44781</v>
      </c>
      <c r="F1013" s="17">
        <v>83998.689565217399</v>
      </c>
      <c r="G1013" s="17">
        <v>23332.691545893722</v>
      </c>
      <c r="H1013" s="17">
        <f t="shared" si="20"/>
        <v>60665.998019323677</v>
      </c>
    </row>
    <row r="1014" spans="1:8" x14ac:dyDescent="0.25">
      <c r="A1014" s="19"/>
      <c r="B1014" s="14"/>
      <c r="C1014" s="15" t="s">
        <v>337</v>
      </c>
      <c r="D1014" s="32">
        <v>44781</v>
      </c>
      <c r="E1014" s="32">
        <v>44781</v>
      </c>
      <c r="F1014" s="17">
        <v>83998.689565217399</v>
      </c>
      <c r="G1014" s="17">
        <v>23332.691545893722</v>
      </c>
      <c r="H1014" s="17">
        <f t="shared" si="20"/>
        <v>60665.998019323677</v>
      </c>
    </row>
    <row r="1015" spans="1:8" x14ac:dyDescent="0.25">
      <c r="A1015" s="19"/>
      <c r="B1015" s="14"/>
      <c r="C1015" s="15" t="s">
        <v>337</v>
      </c>
      <c r="D1015" s="32">
        <v>44781</v>
      </c>
      <c r="E1015" s="32">
        <v>44781</v>
      </c>
      <c r="F1015" s="17">
        <v>83998.689565217399</v>
      </c>
      <c r="G1015" s="17">
        <v>23332.691545893722</v>
      </c>
      <c r="H1015" s="17">
        <f t="shared" si="20"/>
        <v>60665.998019323677</v>
      </c>
    </row>
    <row r="1016" spans="1:8" x14ac:dyDescent="0.25">
      <c r="A1016" s="19"/>
      <c r="B1016" s="14"/>
      <c r="C1016" s="15" t="s">
        <v>337</v>
      </c>
      <c r="D1016" s="32">
        <v>44781</v>
      </c>
      <c r="E1016" s="32">
        <v>44781</v>
      </c>
      <c r="F1016" s="17">
        <v>83998.689565217399</v>
      </c>
      <c r="G1016" s="17">
        <v>23332.691545893722</v>
      </c>
      <c r="H1016" s="17">
        <f t="shared" si="20"/>
        <v>60665.998019323677</v>
      </c>
    </row>
    <row r="1017" spans="1:8" x14ac:dyDescent="0.25">
      <c r="A1017" s="19"/>
      <c r="B1017" s="14"/>
      <c r="C1017" s="15" t="s">
        <v>337</v>
      </c>
      <c r="D1017" s="32">
        <v>44781</v>
      </c>
      <c r="E1017" s="32">
        <v>44781</v>
      </c>
      <c r="F1017" s="17">
        <v>83998.689565217399</v>
      </c>
      <c r="G1017" s="17">
        <v>23332.691545893722</v>
      </c>
      <c r="H1017" s="17">
        <f t="shared" si="20"/>
        <v>60665.998019323677</v>
      </c>
    </row>
    <row r="1018" spans="1:8" x14ac:dyDescent="0.25">
      <c r="A1018" s="19"/>
      <c r="B1018" s="14"/>
      <c r="C1018" s="15" t="s">
        <v>337</v>
      </c>
      <c r="D1018" s="32">
        <v>44781</v>
      </c>
      <c r="E1018" s="32">
        <v>44781</v>
      </c>
      <c r="F1018" s="17">
        <v>83998.689565217399</v>
      </c>
      <c r="G1018" s="17">
        <v>23332.691545893722</v>
      </c>
      <c r="H1018" s="17">
        <f t="shared" si="20"/>
        <v>60665.998019323677</v>
      </c>
    </row>
    <row r="1019" spans="1:8" x14ac:dyDescent="0.25">
      <c r="A1019" s="19"/>
      <c r="B1019" s="14"/>
      <c r="C1019" s="15" t="s">
        <v>337</v>
      </c>
      <c r="D1019" s="32">
        <v>44781</v>
      </c>
      <c r="E1019" s="32">
        <v>44781</v>
      </c>
      <c r="F1019" s="17">
        <v>83998.689565217399</v>
      </c>
      <c r="G1019" s="17">
        <v>23332.691545893722</v>
      </c>
      <c r="H1019" s="17">
        <f t="shared" si="20"/>
        <v>60665.998019323677</v>
      </c>
    </row>
    <row r="1020" spans="1:8" x14ac:dyDescent="0.25">
      <c r="A1020" s="19"/>
      <c r="B1020" s="14"/>
      <c r="C1020" s="15" t="s">
        <v>337</v>
      </c>
      <c r="D1020" s="32">
        <v>44781</v>
      </c>
      <c r="E1020" s="32">
        <v>44781</v>
      </c>
      <c r="F1020" s="17">
        <v>83998.689565217399</v>
      </c>
      <c r="G1020" s="17">
        <v>23332.691545893722</v>
      </c>
      <c r="H1020" s="17">
        <f t="shared" si="20"/>
        <v>60665.998019323677</v>
      </c>
    </row>
    <row r="1021" spans="1:8" x14ac:dyDescent="0.25">
      <c r="A1021" s="19"/>
      <c r="B1021" s="14"/>
      <c r="C1021" s="15" t="s">
        <v>337</v>
      </c>
      <c r="D1021" s="32">
        <v>44781</v>
      </c>
      <c r="E1021" s="32">
        <v>44781</v>
      </c>
      <c r="F1021" s="17">
        <v>83998.689565217399</v>
      </c>
      <c r="G1021" s="17">
        <v>23332.691545893722</v>
      </c>
      <c r="H1021" s="17">
        <f t="shared" si="20"/>
        <v>60665.998019323677</v>
      </c>
    </row>
    <row r="1022" spans="1:8" x14ac:dyDescent="0.25">
      <c r="A1022" s="19"/>
      <c r="B1022" s="14"/>
      <c r="C1022" s="15" t="s">
        <v>337</v>
      </c>
      <c r="D1022" s="32">
        <v>44781</v>
      </c>
      <c r="E1022" s="32">
        <v>44781</v>
      </c>
      <c r="F1022" s="17">
        <v>83998.689565217399</v>
      </c>
      <c r="G1022" s="17">
        <v>23332.691545893722</v>
      </c>
      <c r="H1022" s="17">
        <f t="shared" si="20"/>
        <v>60665.998019323677</v>
      </c>
    </row>
    <row r="1023" spans="1:8" x14ac:dyDescent="0.25">
      <c r="A1023" s="19"/>
      <c r="B1023" s="14"/>
      <c r="C1023" s="15" t="s">
        <v>337</v>
      </c>
      <c r="D1023" s="32">
        <v>44781</v>
      </c>
      <c r="E1023" s="32">
        <v>44781</v>
      </c>
      <c r="F1023" s="17">
        <v>83998.689565217399</v>
      </c>
      <c r="G1023" s="17">
        <v>23332.691545893722</v>
      </c>
      <c r="H1023" s="17">
        <f t="shared" si="20"/>
        <v>60665.998019323677</v>
      </c>
    </row>
    <row r="1024" spans="1:8" x14ac:dyDescent="0.25">
      <c r="A1024" s="19"/>
      <c r="B1024" s="14"/>
      <c r="C1024" s="15" t="s">
        <v>337</v>
      </c>
      <c r="D1024" s="32">
        <v>44781</v>
      </c>
      <c r="E1024" s="32">
        <v>44781</v>
      </c>
      <c r="F1024" s="17">
        <v>83998.689565217399</v>
      </c>
      <c r="G1024" s="17">
        <v>23332.691545893722</v>
      </c>
      <c r="H1024" s="17">
        <f t="shared" si="20"/>
        <v>60665.998019323677</v>
      </c>
    </row>
    <row r="1025" spans="1:8" x14ac:dyDescent="0.25">
      <c r="A1025" s="19"/>
      <c r="B1025" s="14"/>
      <c r="C1025" s="15" t="s">
        <v>337</v>
      </c>
      <c r="D1025" s="32">
        <v>44781</v>
      </c>
      <c r="E1025" s="32">
        <v>44781</v>
      </c>
      <c r="F1025" s="17">
        <v>83998.689565217399</v>
      </c>
      <c r="G1025" s="17">
        <v>23332.691545893722</v>
      </c>
      <c r="H1025" s="17">
        <f t="shared" si="20"/>
        <v>60665.998019323677</v>
      </c>
    </row>
    <row r="1026" spans="1:8" x14ac:dyDescent="0.25">
      <c r="A1026" s="19"/>
      <c r="B1026" s="14"/>
      <c r="C1026" s="15" t="s">
        <v>337</v>
      </c>
      <c r="D1026" s="32">
        <v>44781</v>
      </c>
      <c r="E1026" s="32">
        <v>44781</v>
      </c>
      <c r="F1026" s="17">
        <v>83998.689565217399</v>
      </c>
      <c r="G1026" s="17">
        <v>23332.691545893722</v>
      </c>
      <c r="H1026" s="17">
        <f t="shared" si="20"/>
        <v>60665.998019323677</v>
      </c>
    </row>
    <row r="1027" spans="1:8" x14ac:dyDescent="0.25">
      <c r="A1027" s="19"/>
      <c r="B1027" s="14"/>
      <c r="C1027" s="15" t="s">
        <v>337</v>
      </c>
      <c r="D1027" s="32">
        <v>44781</v>
      </c>
      <c r="E1027" s="32">
        <v>44781</v>
      </c>
      <c r="F1027" s="17">
        <v>83998.689565217399</v>
      </c>
      <c r="G1027" s="17">
        <v>23332.691545893722</v>
      </c>
      <c r="H1027" s="17">
        <f t="shared" si="20"/>
        <v>60665.998019323677</v>
      </c>
    </row>
    <row r="1028" spans="1:8" x14ac:dyDescent="0.25">
      <c r="A1028" s="19"/>
      <c r="B1028" s="14"/>
      <c r="C1028" s="15" t="s">
        <v>337</v>
      </c>
      <c r="D1028" s="32">
        <v>44781</v>
      </c>
      <c r="E1028" s="32">
        <v>44781</v>
      </c>
      <c r="F1028" s="17">
        <v>83998.689565217399</v>
      </c>
      <c r="G1028" s="17">
        <v>23332.691545893722</v>
      </c>
      <c r="H1028" s="17">
        <f t="shared" si="20"/>
        <v>60665.998019323677</v>
      </c>
    </row>
    <row r="1029" spans="1:8" x14ac:dyDescent="0.25">
      <c r="A1029" s="19"/>
      <c r="B1029" s="14"/>
      <c r="C1029" s="15" t="s">
        <v>337</v>
      </c>
      <c r="D1029" s="32">
        <v>44781</v>
      </c>
      <c r="E1029" s="32">
        <v>44781</v>
      </c>
      <c r="F1029" s="17">
        <v>83998.689565217399</v>
      </c>
      <c r="G1029" s="17">
        <v>23332.691545893722</v>
      </c>
      <c r="H1029" s="17">
        <f t="shared" si="20"/>
        <v>60665.998019323677</v>
      </c>
    </row>
    <row r="1030" spans="1:8" x14ac:dyDescent="0.25">
      <c r="A1030" s="19"/>
      <c r="B1030" s="14"/>
      <c r="C1030" s="15" t="s">
        <v>337</v>
      </c>
      <c r="D1030" s="32">
        <v>44781</v>
      </c>
      <c r="E1030" s="32">
        <v>44781</v>
      </c>
      <c r="F1030" s="17">
        <v>83998.689565217399</v>
      </c>
      <c r="G1030" s="17">
        <v>23332.691545893722</v>
      </c>
      <c r="H1030" s="17">
        <f t="shared" si="20"/>
        <v>60665.998019323677</v>
      </c>
    </row>
    <row r="1031" spans="1:8" x14ac:dyDescent="0.25">
      <c r="A1031" s="19"/>
      <c r="B1031" s="14"/>
      <c r="C1031" s="15" t="s">
        <v>337</v>
      </c>
      <c r="D1031" s="32">
        <v>44781</v>
      </c>
      <c r="E1031" s="32">
        <v>44781</v>
      </c>
      <c r="F1031" s="17">
        <v>83998.689565217399</v>
      </c>
      <c r="G1031" s="17">
        <v>23332.691545893722</v>
      </c>
      <c r="H1031" s="17">
        <f t="shared" si="20"/>
        <v>60665.998019323677</v>
      </c>
    </row>
    <row r="1032" spans="1:8" x14ac:dyDescent="0.25">
      <c r="A1032" s="19"/>
      <c r="B1032" s="14"/>
      <c r="C1032" s="15" t="s">
        <v>337</v>
      </c>
      <c r="D1032" s="32">
        <v>44781</v>
      </c>
      <c r="E1032" s="32">
        <v>44781</v>
      </c>
      <c r="F1032" s="17">
        <v>83998.689565217399</v>
      </c>
      <c r="G1032" s="17">
        <v>23332.691545893722</v>
      </c>
      <c r="H1032" s="17">
        <f t="shared" si="20"/>
        <v>60665.998019323677</v>
      </c>
    </row>
    <row r="1033" spans="1:8" x14ac:dyDescent="0.25">
      <c r="A1033" s="19"/>
      <c r="B1033" s="14"/>
      <c r="C1033" s="15" t="s">
        <v>337</v>
      </c>
      <c r="D1033" s="32">
        <v>44781</v>
      </c>
      <c r="E1033" s="32">
        <v>44781</v>
      </c>
      <c r="F1033" s="17">
        <v>83998.689565217399</v>
      </c>
      <c r="G1033" s="17">
        <v>23332.691545893722</v>
      </c>
      <c r="H1033" s="17">
        <f t="shared" si="20"/>
        <v>60665.998019323677</v>
      </c>
    </row>
    <row r="1034" spans="1:8" x14ac:dyDescent="0.25">
      <c r="A1034" s="19"/>
      <c r="B1034" s="14"/>
      <c r="C1034" s="15" t="s">
        <v>337</v>
      </c>
      <c r="D1034" s="32">
        <v>44781</v>
      </c>
      <c r="E1034" s="32">
        <v>44781</v>
      </c>
      <c r="F1034" s="17">
        <v>83998.689565217399</v>
      </c>
      <c r="G1034" s="17">
        <v>23332.691545893722</v>
      </c>
      <c r="H1034" s="17">
        <f t="shared" si="20"/>
        <v>60665.998019323677</v>
      </c>
    </row>
    <row r="1035" spans="1:8" x14ac:dyDescent="0.25">
      <c r="A1035" s="19"/>
      <c r="B1035" s="14"/>
      <c r="C1035" s="15" t="s">
        <v>347</v>
      </c>
      <c r="D1035" s="32">
        <v>44827</v>
      </c>
      <c r="E1035" s="32">
        <v>44827</v>
      </c>
      <c r="F1035" s="17">
        <v>4575264.1900000004</v>
      </c>
      <c r="G1035" s="17">
        <v>1143815.7975000001</v>
      </c>
      <c r="H1035" s="17">
        <f t="shared" si="20"/>
        <v>3431448.3925000001</v>
      </c>
    </row>
    <row r="1036" spans="1:8" x14ac:dyDescent="0.25">
      <c r="A1036" s="19"/>
      <c r="B1036" s="14"/>
      <c r="C1036" s="15" t="s">
        <v>336</v>
      </c>
      <c r="D1036" s="32">
        <v>44827</v>
      </c>
      <c r="E1036" s="32">
        <v>44827</v>
      </c>
      <c r="F1036" s="17">
        <v>34977.667000000009</v>
      </c>
      <c r="G1036" s="17">
        <v>8744.1667500000021</v>
      </c>
      <c r="H1036" s="17">
        <f t="shared" si="20"/>
        <v>26233.500250000005</v>
      </c>
    </row>
    <row r="1037" spans="1:8" x14ac:dyDescent="0.25">
      <c r="A1037" s="19"/>
      <c r="B1037" s="14"/>
      <c r="C1037" s="15" t="s">
        <v>336</v>
      </c>
      <c r="D1037" s="32">
        <v>44827</v>
      </c>
      <c r="E1037" s="32">
        <v>44827</v>
      </c>
      <c r="F1037" s="17">
        <v>34977.667000000009</v>
      </c>
      <c r="G1037" s="17">
        <v>8744.1667500000021</v>
      </c>
      <c r="H1037" s="17">
        <f t="shared" si="20"/>
        <v>26233.500250000005</v>
      </c>
    </row>
    <row r="1038" spans="1:8" x14ac:dyDescent="0.25">
      <c r="A1038" s="19"/>
      <c r="B1038" s="14"/>
      <c r="C1038" s="15" t="s">
        <v>336</v>
      </c>
      <c r="D1038" s="32">
        <v>44827</v>
      </c>
      <c r="E1038" s="32">
        <v>44827</v>
      </c>
      <c r="F1038" s="17">
        <v>34977.667000000009</v>
      </c>
      <c r="G1038" s="17">
        <v>8744.1667500000021</v>
      </c>
      <c r="H1038" s="17">
        <f t="shared" si="20"/>
        <v>26233.500250000005</v>
      </c>
    </row>
    <row r="1039" spans="1:8" x14ac:dyDescent="0.25">
      <c r="A1039" s="19"/>
      <c r="B1039" s="14"/>
      <c r="C1039" s="15" t="s">
        <v>336</v>
      </c>
      <c r="D1039" s="32">
        <v>44827</v>
      </c>
      <c r="E1039" s="32">
        <v>44827</v>
      </c>
      <c r="F1039" s="17">
        <v>34977.667000000009</v>
      </c>
      <c r="G1039" s="17">
        <v>8744.1667500000021</v>
      </c>
      <c r="H1039" s="17">
        <f t="shared" si="20"/>
        <v>26233.500250000005</v>
      </c>
    </row>
    <row r="1040" spans="1:8" x14ac:dyDescent="0.25">
      <c r="A1040" s="19"/>
      <c r="B1040" s="14"/>
      <c r="C1040" s="15" t="s">
        <v>336</v>
      </c>
      <c r="D1040" s="32">
        <v>44827</v>
      </c>
      <c r="E1040" s="32">
        <v>44827</v>
      </c>
      <c r="F1040" s="17">
        <v>34977.667000000009</v>
      </c>
      <c r="G1040" s="17">
        <v>8744.1667500000021</v>
      </c>
      <c r="H1040" s="17">
        <f t="shared" si="20"/>
        <v>26233.500250000005</v>
      </c>
    </row>
    <row r="1041" spans="1:8" x14ac:dyDescent="0.25">
      <c r="A1041" s="19"/>
      <c r="B1041" s="14"/>
      <c r="C1041" s="15" t="s">
        <v>336</v>
      </c>
      <c r="D1041" s="32">
        <v>44827</v>
      </c>
      <c r="E1041" s="32">
        <v>44827</v>
      </c>
      <c r="F1041" s="17">
        <v>34977.667000000009</v>
      </c>
      <c r="G1041" s="17">
        <v>8744.1667500000021</v>
      </c>
      <c r="H1041" s="17">
        <f t="shared" si="20"/>
        <v>26233.500250000005</v>
      </c>
    </row>
    <row r="1042" spans="1:8" x14ac:dyDescent="0.25">
      <c r="A1042" s="19"/>
      <c r="B1042" s="14"/>
      <c r="C1042" s="15" t="s">
        <v>338</v>
      </c>
      <c r="D1042" s="32">
        <v>44820</v>
      </c>
      <c r="E1042" s="32">
        <v>44820</v>
      </c>
      <c r="F1042" s="17">
        <v>671076.74</v>
      </c>
      <c r="G1042" s="17">
        <v>167768.935</v>
      </c>
      <c r="H1042" s="17">
        <f t="shared" si="20"/>
        <v>503307.80499999999</v>
      </c>
    </row>
    <row r="1043" spans="1:8" x14ac:dyDescent="0.25">
      <c r="A1043" s="19"/>
      <c r="B1043" s="14"/>
      <c r="C1043" s="15" t="s">
        <v>348</v>
      </c>
      <c r="D1043" s="32">
        <v>44839</v>
      </c>
      <c r="E1043" s="32">
        <v>44839</v>
      </c>
      <c r="F1043" s="17">
        <v>103936</v>
      </c>
      <c r="G1043" s="17">
        <v>23096.666666666668</v>
      </c>
      <c r="H1043" s="17">
        <f t="shared" si="20"/>
        <v>80839.333333333328</v>
      </c>
    </row>
    <row r="1044" spans="1:8" x14ac:dyDescent="0.25">
      <c r="A1044" s="19"/>
      <c r="B1044" s="14"/>
      <c r="C1044" s="15" t="s">
        <v>348</v>
      </c>
      <c r="D1044" s="32">
        <v>44839</v>
      </c>
      <c r="E1044" s="32">
        <v>44839</v>
      </c>
      <c r="F1044" s="17">
        <v>103936</v>
      </c>
      <c r="G1044" s="17">
        <v>23096.666666666668</v>
      </c>
      <c r="H1044" s="17">
        <f t="shared" si="20"/>
        <v>80839.333333333328</v>
      </c>
    </row>
    <row r="1045" spans="1:8" x14ac:dyDescent="0.25">
      <c r="A1045" s="19"/>
      <c r="B1045" s="14"/>
      <c r="C1045" s="15" t="s">
        <v>348</v>
      </c>
      <c r="D1045" s="32">
        <v>44839</v>
      </c>
      <c r="E1045" s="32">
        <v>44839</v>
      </c>
      <c r="F1045" s="17">
        <v>103936</v>
      </c>
      <c r="G1045" s="17">
        <v>23096.666666666668</v>
      </c>
      <c r="H1045" s="17">
        <f t="shared" si="20"/>
        <v>80839.333333333328</v>
      </c>
    </row>
    <row r="1046" spans="1:8" x14ac:dyDescent="0.25">
      <c r="A1046" s="19"/>
      <c r="B1046" s="14"/>
      <c r="C1046" s="15" t="s">
        <v>348</v>
      </c>
      <c r="D1046" s="32">
        <v>44839</v>
      </c>
      <c r="E1046" s="32">
        <v>44839</v>
      </c>
      <c r="F1046" s="17">
        <v>103936</v>
      </c>
      <c r="G1046" s="17">
        <v>23096.666666666668</v>
      </c>
      <c r="H1046" s="17">
        <f t="shared" si="20"/>
        <v>80839.333333333328</v>
      </c>
    </row>
    <row r="1047" spans="1:8" x14ac:dyDescent="0.25">
      <c r="A1047" s="19"/>
      <c r="B1047" s="14"/>
      <c r="C1047" s="15" t="s">
        <v>349</v>
      </c>
      <c r="D1047" s="32">
        <v>44907</v>
      </c>
      <c r="E1047" s="32">
        <v>44907</v>
      </c>
      <c r="F1047" s="17">
        <v>26000</v>
      </c>
      <c r="G1047" s="17">
        <v>4333.166666666667</v>
      </c>
      <c r="H1047" s="17">
        <f t="shared" si="20"/>
        <v>21666.833333333332</v>
      </c>
    </row>
    <row r="1048" spans="1:8" x14ac:dyDescent="0.25">
      <c r="A1048" s="19"/>
      <c r="B1048" s="14"/>
      <c r="C1048" s="15" t="s">
        <v>349</v>
      </c>
      <c r="D1048" s="32">
        <v>44907</v>
      </c>
      <c r="E1048" s="32">
        <v>44907</v>
      </c>
      <c r="F1048" s="17">
        <v>26000</v>
      </c>
      <c r="G1048" s="17">
        <v>4333.166666666667</v>
      </c>
      <c r="H1048" s="17">
        <f t="shared" si="20"/>
        <v>21666.833333333332</v>
      </c>
    </row>
    <row r="1049" spans="1:8" x14ac:dyDescent="0.25">
      <c r="A1049" s="19"/>
      <c r="B1049" s="14"/>
      <c r="C1049" s="15" t="s">
        <v>349</v>
      </c>
      <c r="D1049" s="32">
        <v>44907</v>
      </c>
      <c r="E1049" s="32">
        <v>44907</v>
      </c>
      <c r="F1049" s="17">
        <v>26000</v>
      </c>
      <c r="G1049" s="17">
        <v>4333.166666666667</v>
      </c>
      <c r="H1049" s="17">
        <f t="shared" si="20"/>
        <v>21666.833333333332</v>
      </c>
    </row>
    <row r="1050" spans="1:8" x14ac:dyDescent="0.25">
      <c r="A1050" s="19"/>
      <c r="B1050" s="14"/>
      <c r="C1050" s="15" t="s">
        <v>349</v>
      </c>
      <c r="D1050" s="32">
        <v>44907</v>
      </c>
      <c r="E1050" s="32">
        <v>44907</v>
      </c>
      <c r="F1050" s="17">
        <v>26000</v>
      </c>
      <c r="G1050" s="17">
        <v>4333.166666666667</v>
      </c>
      <c r="H1050" s="17">
        <f t="shared" si="20"/>
        <v>21666.833333333332</v>
      </c>
    </row>
    <row r="1051" spans="1:8" x14ac:dyDescent="0.25">
      <c r="A1051" s="19"/>
      <c r="B1051" s="14"/>
      <c r="C1051" s="15" t="s">
        <v>350</v>
      </c>
      <c r="D1051" s="32">
        <v>44908</v>
      </c>
      <c r="E1051" s="32">
        <v>44908</v>
      </c>
      <c r="F1051" s="17">
        <v>81420</v>
      </c>
      <c r="G1051" s="17">
        <v>13569.833333333336</v>
      </c>
      <c r="H1051" s="17">
        <f t="shared" si="20"/>
        <v>67850.166666666657</v>
      </c>
    </row>
    <row r="1052" spans="1:8" x14ac:dyDescent="0.25">
      <c r="A1052" s="19"/>
      <c r="B1052" s="14"/>
      <c r="C1052" s="15" t="s">
        <v>350</v>
      </c>
      <c r="D1052" s="32">
        <v>44908</v>
      </c>
      <c r="E1052" s="32">
        <v>44908</v>
      </c>
      <c r="F1052" s="17">
        <v>81420</v>
      </c>
      <c r="G1052" s="17">
        <v>13569.833333333336</v>
      </c>
      <c r="H1052" s="17">
        <f t="shared" si="20"/>
        <v>67850.166666666657</v>
      </c>
    </row>
    <row r="1053" spans="1:8" x14ac:dyDescent="0.25">
      <c r="A1053" s="19"/>
      <c r="B1053" s="14"/>
      <c r="C1053" s="15" t="s">
        <v>351</v>
      </c>
      <c r="D1053" s="32">
        <v>44908</v>
      </c>
      <c r="E1053" s="32">
        <v>44908</v>
      </c>
      <c r="F1053" s="17">
        <v>53926</v>
      </c>
      <c r="G1053" s="17">
        <v>8987.5</v>
      </c>
      <c r="H1053" s="17">
        <f t="shared" si="20"/>
        <v>44938.5</v>
      </c>
    </row>
    <row r="1054" spans="1:8" x14ac:dyDescent="0.25">
      <c r="A1054" s="19"/>
      <c r="B1054" s="14"/>
      <c r="C1054" s="15" t="s">
        <v>351</v>
      </c>
      <c r="D1054" s="32">
        <v>44908</v>
      </c>
      <c r="E1054" s="32">
        <v>44908</v>
      </c>
      <c r="F1054" s="17">
        <v>53926</v>
      </c>
      <c r="G1054" s="17">
        <v>8987.5</v>
      </c>
      <c r="H1054" s="17">
        <f t="shared" si="20"/>
        <v>44938.5</v>
      </c>
    </row>
    <row r="1055" spans="1:8" x14ac:dyDescent="0.25">
      <c r="A1055" s="19"/>
      <c r="B1055" s="14"/>
      <c r="C1055" s="15" t="s">
        <v>351</v>
      </c>
      <c r="D1055" s="32">
        <v>44908</v>
      </c>
      <c r="E1055" s="32">
        <v>44908</v>
      </c>
      <c r="F1055" s="17">
        <v>53926</v>
      </c>
      <c r="G1055" s="17">
        <v>8987.5</v>
      </c>
      <c r="H1055" s="17">
        <f t="shared" si="20"/>
        <v>44938.5</v>
      </c>
    </row>
    <row r="1056" spans="1:8" x14ac:dyDescent="0.25">
      <c r="A1056" s="19"/>
      <c r="B1056" s="14"/>
      <c r="C1056" s="15" t="s">
        <v>351</v>
      </c>
      <c r="D1056" s="32">
        <v>44908</v>
      </c>
      <c r="E1056" s="32">
        <v>44908</v>
      </c>
      <c r="F1056" s="17">
        <v>53926</v>
      </c>
      <c r="G1056" s="17">
        <v>8987.5</v>
      </c>
      <c r="H1056" s="17">
        <f t="shared" si="20"/>
        <v>44938.5</v>
      </c>
    </row>
    <row r="1057" spans="1:8" x14ac:dyDescent="0.25">
      <c r="A1057" s="19"/>
      <c r="B1057" s="14"/>
      <c r="C1057" s="15" t="s">
        <v>351</v>
      </c>
      <c r="D1057" s="32">
        <v>44908</v>
      </c>
      <c r="E1057" s="32">
        <v>44908</v>
      </c>
      <c r="F1057" s="17">
        <v>53926</v>
      </c>
      <c r="G1057" s="17">
        <v>8987.5</v>
      </c>
      <c r="H1057" s="17">
        <f t="shared" si="20"/>
        <v>44938.5</v>
      </c>
    </row>
    <row r="1058" spans="1:8" x14ac:dyDescent="0.25">
      <c r="A1058" s="19"/>
      <c r="B1058" s="14"/>
      <c r="C1058" s="15" t="s">
        <v>351</v>
      </c>
      <c r="D1058" s="32">
        <v>44908</v>
      </c>
      <c r="E1058" s="32">
        <v>44908</v>
      </c>
      <c r="F1058" s="17">
        <v>53926</v>
      </c>
      <c r="G1058" s="17">
        <v>8987.5</v>
      </c>
      <c r="H1058" s="17">
        <f t="shared" si="20"/>
        <v>44938.5</v>
      </c>
    </row>
    <row r="1059" spans="1:8" x14ac:dyDescent="0.25">
      <c r="A1059" s="19"/>
      <c r="B1059" s="14"/>
      <c r="C1059" s="15" t="s">
        <v>351</v>
      </c>
      <c r="D1059" s="32">
        <v>44908</v>
      </c>
      <c r="E1059" s="32">
        <v>44908</v>
      </c>
      <c r="F1059" s="17">
        <v>53926</v>
      </c>
      <c r="G1059" s="17">
        <v>8987.5</v>
      </c>
      <c r="H1059" s="17">
        <f t="shared" si="20"/>
        <v>44938.5</v>
      </c>
    </row>
    <row r="1060" spans="1:8" x14ac:dyDescent="0.25">
      <c r="A1060" s="19"/>
      <c r="B1060" s="14"/>
      <c r="C1060" s="15" t="s">
        <v>351</v>
      </c>
      <c r="D1060" s="32">
        <v>44908</v>
      </c>
      <c r="E1060" s="32">
        <v>44908</v>
      </c>
      <c r="F1060" s="17">
        <v>53926</v>
      </c>
      <c r="G1060" s="17">
        <v>8987.5</v>
      </c>
      <c r="H1060" s="17">
        <f t="shared" si="20"/>
        <v>44938.5</v>
      </c>
    </row>
    <row r="1061" spans="1:8" x14ac:dyDescent="0.25">
      <c r="A1061" s="19"/>
      <c r="B1061" s="14"/>
      <c r="C1061" s="15" t="s">
        <v>351</v>
      </c>
      <c r="D1061" s="32">
        <v>44908</v>
      </c>
      <c r="E1061" s="32">
        <v>44908</v>
      </c>
      <c r="F1061" s="17">
        <v>53926</v>
      </c>
      <c r="G1061" s="17">
        <v>8987.5</v>
      </c>
      <c r="H1061" s="17">
        <f t="shared" si="20"/>
        <v>44938.5</v>
      </c>
    </row>
    <row r="1062" spans="1:8" x14ac:dyDescent="0.25">
      <c r="A1062" s="19"/>
      <c r="B1062" s="14"/>
      <c r="C1062" s="15" t="s">
        <v>351</v>
      </c>
      <c r="D1062" s="32">
        <v>44908</v>
      </c>
      <c r="E1062" s="32">
        <v>44908</v>
      </c>
      <c r="F1062" s="17">
        <v>53926</v>
      </c>
      <c r="G1062" s="17">
        <v>8987.5</v>
      </c>
      <c r="H1062" s="17">
        <f t="shared" si="20"/>
        <v>44938.5</v>
      </c>
    </row>
    <row r="1063" spans="1:8" x14ac:dyDescent="0.25">
      <c r="A1063" s="19"/>
      <c r="B1063" s="14"/>
      <c r="C1063" s="15" t="s">
        <v>351</v>
      </c>
      <c r="D1063" s="32">
        <v>44908</v>
      </c>
      <c r="E1063" s="32">
        <v>44908</v>
      </c>
      <c r="F1063" s="17">
        <v>53926</v>
      </c>
      <c r="G1063" s="17">
        <v>8987.5</v>
      </c>
      <c r="H1063" s="17">
        <f t="shared" si="20"/>
        <v>44938.5</v>
      </c>
    </row>
    <row r="1064" spans="1:8" x14ac:dyDescent="0.25">
      <c r="A1064" s="19"/>
      <c r="B1064" s="14"/>
      <c r="C1064" s="15" t="s">
        <v>351</v>
      </c>
      <c r="D1064" s="32">
        <v>44908</v>
      </c>
      <c r="E1064" s="32">
        <v>44908</v>
      </c>
      <c r="F1064" s="17">
        <v>53926</v>
      </c>
      <c r="G1064" s="17">
        <v>8987.5</v>
      </c>
      <c r="H1064" s="17">
        <f t="shared" si="20"/>
        <v>44938.5</v>
      </c>
    </row>
    <row r="1065" spans="1:8" x14ac:dyDescent="0.25">
      <c r="A1065" s="19"/>
      <c r="B1065" s="14"/>
      <c r="C1065" s="15" t="s">
        <v>352</v>
      </c>
      <c r="D1065" s="32">
        <v>44908</v>
      </c>
      <c r="E1065" s="32">
        <v>44908</v>
      </c>
      <c r="F1065" s="17">
        <v>16520</v>
      </c>
      <c r="G1065" s="17">
        <v>2753.1666666666665</v>
      </c>
      <c r="H1065" s="17">
        <f t="shared" si="20"/>
        <v>13766.833333333334</v>
      </c>
    </row>
    <row r="1066" spans="1:8" x14ac:dyDescent="0.25">
      <c r="A1066" s="19"/>
      <c r="B1066" s="14"/>
      <c r="C1066" s="15" t="s">
        <v>352</v>
      </c>
      <c r="D1066" s="32">
        <v>44908</v>
      </c>
      <c r="E1066" s="32">
        <v>44908</v>
      </c>
      <c r="F1066" s="17">
        <v>16520</v>
      </c>
      <c r="G1066" s="17">
        <v>2753.1666666666665</v>
      </c>
      <c r="H1066" s="17">
        <f t="shared" si="20"/>
        <v>13766.833333333334</v>
      </c>
    </row>
    <row r="1067" spans="1:8" x14ac:dyDescent="0.25">
      <c r="A1067" s="19"/>
      <c r="B1067" s="14"/>
      <c r="C1067" s="15" t="s">
        <v>352</v>
      </c>
      <c r="D1067" s="32">
        <v>44908</v>
      </c>
      <c r="E1067" s="32">
        <v>44908</v>
      </c>
      <c r="F1067" s="17">
        <v>16520</v>
      </c>
      <c r="G1067" s="17">
        <v>2753.1666666666665</v>
      </c>
      <c r="H1067" s="17">
        <f t="shared" si="20"/>
        <v>13766.833333333334</v>
      </c>
    </row>
    <row r="1068" spans="1:8" x14ac:dyDescent="0.25">
      <c r="A1068" s="19"/>
      <c r="B1068" s="14"/>
      <c r="C1068" s="15" t="s">
        <v>352</v>
      </c>
      <c r="D1068" s="32">
        <v>44908</v>
      </c>
      <c r="E1068" s="32">
        <v>44908</v>
      </c>
      <c r="F1068" s="17">
        <v>16520</v>
      </c>
      <c r="G1068" s="17">
        <v>2753.1666666666665</v>
      </c>
      <c r="H1068" s="17">
        <f t="shared" ref="H1068:H1109" si="21">F1068-G1068</f>
        <v>13766.833333333334</v>
      </c>
    </row>
    <row r="1069" spans="1:8" x14ac:dyDescent="0.25">
      <c r="A1069" s="19"/>
      <c r="B1069" s="14"/>
      <c r="C1069" s="15" t="s">
        <v>352</v>
      </c>
      <c r="D1069" s="32">
        <v>44908</v>
      </c>
      <c r="E1069" s="32">
        <v>44908</v>
      </c>
      <c r="F1069" s="17">
        <v>16520</v>
      </c>
      <c r="G1069" s="17">
        <v>2753.1666666666665</v>
      </c>
      <c r="H1069" s="17">
        <f t="shared" si="21"/>
        <v>13766.833333333334</v>
      </c>
    </row>
    <row r="1070" spans="1:8" x14ac:dyDescent="0.25">
      <c r="A1070" s="19"/>
      <c r="B1070" s="14"/>
      <c r="C1070" s="15" t="s">
        <v>352</v>
      </c>
      <c r="D1070" s="32">
        <v>44908</v>
      </c>
      <c r="E1070" s="32">
        <v>44908</v>
      </c>
      <c r="F1070" s="17">
        <v>16520</v>
      </c>
      <c r="G1070" s="17">
        <v>2753.1666666666665</v>
      </c>
      <c r="H1070" s="17">
        <f t="shared" si="21"/>
        <v>13766.833333333334</v>
      </c>
    </row>
    <row r="1071" spans="1:8" x14ac:dyDescent="0.25">
      <c r="A1071" s="19"/>
      <c r="B1071" s="14"/>
      <c r="C1071" s="15" t="s">
        <v>352</v>
      </c>
      <c r="D1071" s="32">
        <v>44908</v>
      </c>
      <c r="E1071" s="32">
        <v>44908</v>
      </c>
      <c r="F1071" s="17">
        <v>16520</v>
      </c>
      <c r="G1071" s="17">
        <v>2753.1666666666665</v>
      </c>
      <c r="H1071" s="17">
        <f t="shared" si="21"/>
        <v>13766.833333333334</v>
      </c>
    </row>
    <row r="1072" spans="1:8" x14ac:dyDescent="0.25">
      <c r="A1072" s="19"/>
      <c r="B1072" s="14"/>
      <c r="C1072" s="15" t="s">
        <v>352</v>
      </c>
      <c r="D1072" s="32">
        <v>44908</v>
      </c>
      <c r="E1072" s="32">
        <v>44908</v>
      </c>
      <c r="F1072" s="17">
        <v>16520</v>
      </c>
      <c r="G1072" s="17">
        <v>2753.1666666666665</v>
      </c>
      <c r="H1072" s="17">
        <f t="shared" si="21"/>
        <v>13766.833333333334</v>
      </c>
    </row>
    <row r="1073" spans="1:8" x14ac:dyDescent="0.25">
      <c r="A1073" s="19"/>
      <c r="B1073" s="14"/>
      <c r="C1073" s="15" t="s">
        <v>352</v>
      </c>
      <c r="D1073" s="32">
        <v>44908</v>
      </c>
      <c r="E1073" s="32">
        <v>44908</v>
      </c>
      <c r="F1073" s="17">
        <v>16520</v>
      </c>
      <c r="G1073" s="17">
        <v>2753.1666666666665</v>
      </c>
      <c r="H1073" s="17">
        <f t="shared" si="21"/>
        <v>13766.833333333334</v>
      </c>
    </row>
    <row r="1074" spans="1:8" x14ac:dyDescent="0.25">
      <c r="A1074" s="19"/>
      <c r="B1074" s="14"/>
      <c r="C1074" s="15" t="s">
        <v>352</v>
      </c>
      <c r="D1074" s="32">
        <v>44908</v>
      </c>
      <c r="E1074" s="32">
        <v>44908</v>
      </c>
      <c r="F1074" s="17">
        <v>16520</v>
      </c>
      <c r="G1074" s="17">
        <v>2753.1666666666665</v>
      </c>
      <c r="H1074" s="17">
        <f t="shared" si="21"/>
        <v>13766.833333333334</v>
      </c>
    </row>
    <row r="1075" spans="1:8" x14ac:dyDescent="0.25">
      <c r="A1075" s="19"/>
      <c r="B1075" s="14"/>
      <c r="C1075" s="15" t="s">
        <v>352</v>
      </c>
      <c r="D1075" s="32">
        <v>44908</v>
      </c>
      <c r="E1075" s="32">
        <v>44908</v>
      </c>
      <c r="F1075" s="17">
        <v>16520</v>
      </c>
      <c r="G1075" s="17">
        <v>2753.1666666666665</v>
      </c>
      <c r="H1075" s="17">
        <f t="shared" si="21"/>
        <v>13766.833333333334</v>
      </c>
    </row>
    <row r="1076" spans="1:8" x14ac:dyDescent="0.25">
      <c r="A1076" s="19"/>
      <c r="B1076" s="14"/>
      <c r="C1076" s="15" t="s">
        <v>352</v>
      </c>
      <c r="D1076" s="32">
        <v>44908</v>
      </c>
      <c r="E1076" s="32">
        <v>44908</v>
      </c>
      <c r="F1076" s="17">
        <v>16520</v>
      </c>
      <c r="G1076" s="17">
        <v>2753.1666666666665</v>
      </c>
      <c r="H1076" s="17">
        <f t="shared" si="21"/>
        <v>13766.833333333334</v>
      </c>
    </row>
    <row r="1077" spans="1:8" x14ac:dyDescent="0.25">
      <c r="A1077" s="19"/>
      <c r="B1077" s="14"/>
      <c r="C1077" s="15" t="s">
        <v>351</v>
      </c>
      <c r="D1077" s="32">
        <v>44915</v>
      </c>
      <c r="E1077" s="32">
        <v>44915</v>
      </c>
      <c r="F1077" s="17">
        <v>65453.5</v>
      </c>
      <c r="G1077" s="17">
        <v>10908.75</v>
      </c>
      <c r="H1077" s="17">
        <f t="shared" si="21"/>
        <v>54544.75</v>
      </c>
    </row>
    <row r="1078" spans="1:8" x14ac:dyDescent="0.25">
      <c r="A1078" s="19"/>
      <c r="B1078" s="14"/>
      <c r="C1078" s="15" t="s">
        <v>351</v>
      </c>
      <c r="D1078" s="32">
        <v>44915</v>
      </c>
      <c r="E1078" s="32">
        <v>44915</v>
      </c>
      <c r="F1078" s="17">
        <v>65453.5</v>
      </c>
      <c r="G1078" s="17">
        <v>10908.75</v>
      </c>
      <c r="H1078" s="17">
        <f t="shared" si="21"/>
        <v>54544.75</v>
      </c>
    </row>
    <row r="1079" spans="1:8" x14ac:dyDescent="0.25">
      <c r="A1079" s="19"/>
      <c r="B1079" s="14"/>
      <c r="C1079" s="15" t="s">
        <v>351</v>
      </c>
      <c r="D1079" s="32">
        <v>44915</v>
      </c>
      <c r="E1079" s="32">
        <v>44915</v>
      </c>
      <c r="F1079" s="17">
        <v>65453.5</v>
      </c>
      <c r="G1079" s="17">
        <v>10908.75</v>
      </c>
      <c r="H1079" s="17">
        <f t="shared" si="21"/>
        <v>54544.75</v>
      </c>
    </row>
    <row r="1080" spans="1:8" x14ac:dyDescent="0.25">
      <c r="A1080" s="19"/>
      <c r="B1080" s="14"/>
      <c r="C1080" s="15" t="s">
        <v>351</v>
      </c>
      <c r="D1080" s="32">
        <v>44915</v>
      </c>
      <c r="E1080" s="32">
        <v>44915</v>
      </c>
      <c r="F1080" s="17">
        <v>65453.5</v>
      </c>
      <c r="G1080" s="17">
        <v>10908.75</v>
      </c>
      <c r="H1080" s="17">
        <f t="shared" si="21"/>
        <v>54544.75</v>
      </c>
    </row>
    <row r="1081" spans="1:8" x14ac:dyDescent="0.25">
      <c r="A1081" s="19"/>
      <c r="B1081" s="14"/>
      <c r="C1081" s="15" t="s">
        <v>351</v>
      </c>
      <c r="D1081" s="32">
        <v>44915</v>
      </c>
      <c r="E1081" s="32">
        <v>44915</v>
      </c>
      <c r="F1081" s="17">
        <v>65453.5</v>
      </c>
      <c r="G1081" s="17">
        <v>10908.75</v>
      </c>
      <c r="H1081" s="17">
        <f t="shared" si="21"/>
        <v>54544.75</v>
      </c>
    </row>
    <row r="1082" spans="1:8" x14ac:dyDescent="0.25">
      <c r="A1082" s="19"/>
      <c r="B1082" s="14"/>
      <c r="C1082" s="15" t="s">
        <v>351</v>
      </c>
      <c r="D1082" s="32">
        <v>44915</v>
      </c>
      <c r="E1082" s="32">
        <v>44915</v>
      </c>
      <c r="F1082" s="17">
        <v>65453.5</v>
      </c>
      <c r="G1082" s="17">
        <v>10908.75</v>
      </c>
      <c r="H1082" s="17">
        <f t="shared" si="21"/>
        <v>54544.75</v>
      </c>
    </row>
    <row r="1083" spans="1:8" x14ac:dyDescent="0.25">
      <c r="A1083" s="19"/>
      <c r="B1083" s="14"/>
      <c r="C1083" s="15" t="s">
        <v>351</v>
      </c>
      <c r="D1083" s="32">
        <v>44915</v>
      </c>
      <c r="E1083" s="32">
        <v>44915</v>
      </c>
      <c r="F1083" s="17">
        <v>65453.5</v>
      </c>
      <c r="G1083" s="17">
        <v>10908.75</v>
      </c>
      <c r="H1083" s="17">
        <f t="shared" si="21"/>
        <v>54544.75</v>
      </c>
    </row>
    <row r="1084" spans="1:8" x14ac:dyDescent="0.25">
      <c r="A1084" s="19"/>
      <c r="B1084" s="14"/>
      <c r="C1084" s="15" t="s">
        <v>351</v>
      </c>
      <c r="D1084" s="32">
        <v>44915</v>
      </c>
      <c r="E1084" s="32">
        <v>44915</v>
      </c>
      <c r="F1084" s="17">
        <v>65453.5</v>
      </c>
      <c r="G1084" s="17">
        <v>10908.75</v>
      </c>
      <c r="H1084" s="17">
        <f t="shared" si="21"/>
        <v>54544.75</v>
      </c>
    </row>
    <row r="1085" spans="1:8" x14ac:dyDescent="0.25">
      <c r="A1085" s="19"/>
      <c r="B1085" s="14"/>
      <c r="C1085" s="15" t="s">
        <v>351</v>
      </c>
      <c r="D1085" s="32">
        <v>44915</v>
      </c>
      <c r="E1085" s="32">
        <v>44915</v>
      </c>
      <c r="F1085" s="17">
        <v>65453.5</v>
      </c>
      <c r="G1085" s="17">
        <v>10908.75</v>
      </c>
      <c r="H1085" s="17">
        <f t="shared" si="21"/>
        <v>54544.75</v>
      </c>
    </row>
    <row r="1086" spans="1:8" x14ac:dyDescent="0.25">
      <c r="A1086" s="19"/>
      <c r="B1086" s="14"/>
      <c r="C1086" s="15" t="s">
        <v>351</v>
      </c>
      <c r="D1086" s="32">
        <v>44915</v>
      </c>
      <c r="E1086" s="32">
        <v>44915</v>
      </c>
      <c r="F1086" s="17">
        <v>65453.5</v>
      </c>
      <c r="G1086" s="17">
        <v>10908.75</v>
      </c>
      <c r="H1086" s="17">
        <f t="shared" si="21"/>
        <v>54544.75</v>
      </c>
    </row>
    <row r="1087" spans="1:8" x14ac:dyDescent="0.25">
      <c r="A1087" s="19"/>
      <c r="B1087" s="14"/>
      <c r="C1087" s="15" t="s">
        <v>351</v>
      </c>
      <c r="D1087" s="32">
        <v>44915</v>
      </c>
      <c r="E1087" s="32">
        <v>44915</v>
      </c>
      <c r="F1087" s="17">
        <v>65453.5</v>
      </c>
      <c r="G1087" s="17">
        <v>10908.75</v>
      </c>
      <c r="H1087" s="17">
        <f t="shared" si="21"/>
        <v>54544.75</v>
      </c>
    </row>
    <row r="1088" spans="1:8" x14ac:dyDescent="0.25">
      <c r="A1088" s="19"/>
      <c r="B1088" s="14"/>
      <c r="C1088" s="15" t="s">
        <v>351</v>
      </c>
      <c r="D1088" s="32">
        <v>44915</v>
      </c>
      <c r="E1088" s="32">
        <v>44915</v>
      </c>
      <c r="F1088" s="17">
        <v>65453.5</v>
      </c>
      <c r="G1088" s="17">
        <v>10908.75</v>
      </c>
      <c r="H1088" s="17">
        <f t="shared" si="21"/>
        <v>54544.75</v>
      </c>
    </row>
    <row r="1089" spans="1:8" x14ac:dyDescent="0.25">
      <c r="A1089" s="19"/>
      <c r="B1089" s="14"/>
      <c r="C1089" s="15" t="s">
        <v>351</v>
      </c>
      <c r="D1089" s="32">
        <v>44915</v>
      </c>
      <c r="E1089" s="32">
        <v>44915</v>
      </c>
      <c r="F1089" s="17">
        <v>65453.5</v>
      </c>
      <c r="G1089" s="17">
        <v>10908.75</v>
      </c>
      <c r="H1089" s="17">
        <f t="shared" si="21"/>
        <v>54544.75</v>
      </c>
    </row>
    <row r="1090" spans="1:8" x14ac:dyDescent="0.25">
      <c r="A1090" s="19"/>
      <c r="B1090" s="14"/>
      <c r="C1090" s="15" t="s">
        <v>351</v>
      </c>
      <c r="D1090" s="32">
        <v>44915</v>
      </c>
      <c r="E1090" s="32">
        <v>44915</v>
      </c>
      <c r="F1090" s="17">
        <v>65453.5</v>
      </c>
      <c r="G1090" s="17">
        <v>10908.75</v>
      </c>
      <c r="H1090" s="17">
        <f t="shared" si="21"/>
        <v>54544.75</v>
      </c>
    </row>
    <row r="1091" spans="1:8" x14ac:dyDescent="0.25">
      <c r="A1091" s="19"/>
      <c r="B1091" s="14"/>
      <c r="C1091" s="15" t="s">
        <v>351</v>
      </c>
      <c r="D1091" s="32">
        <v>44915</v>
      </c>
      <c r="E1091" s="32">
        <v>44915</v>
      </c>
      <c r="F1091" s="17">
        <v>65453.5</v>
      </c>
      <c r="G1091" s="17">
        <v>10908.75</v>
      </c>
      <c r="H1091" s="17">
        <f t="shared" si="21"/>
        <v>54544.75</v>
      </c>
    </row>
    <row r="1092" spans="1:8" x14ac:dyDescent="0.25">
      <c r="A1092" s="19"/>
      <c r="B1092" s="14"/>
      <c r="C1092" s="15" t="s">
        <v>352</v>
      </c>
      <c r="D1092" s="32">
        <v>44915</v>
      </c>
      <c r="E1092" s="32">
        <v>44915</v>
      </c>
      <c r="F1092" s="17">
        <v>13063.557000000001</v>
      </c>
      <c r="G1092" s="17">
        <v>2177.0928333333336</v>
      </c>
      <c r="H1092" s="17">
        <f t="shared" si="21"/>
        <v>10886.464166666667</v>
      </c>
    </row>
    <row r="1093" spans="1:8" x14ac:dyDescent="0.25">
      <c r="A1093" s="19"/>
      <c r="B1093" s="14"/>
      <c r="C1093" s="15" t="s">
        <v>352</v>
      </c>
      <c r="D1093" s="32">
        <v>44915</v>
      </c>
      <c r="E1093" s="32">
        <v>44915</v>
      </c>
      <c r="F1093" s="17">
        <v>13063.558999999999</v>
      </c>
      <c r="G1093" s="17">
        <v>2177.0931666666665</v>
      </c>
      <c r="H1093" s="17">
        <f t="shared" si="21"/>
        <v>10886.465833333332</v>
      </c>
    </row>
    <row r="1094" spans="1:8" x14ac:dyDescent="0.25">
      <c r="A1094" s="19"/>
      <c r="B1094" s="14"/>
      <c r="C1094" s="15" t="s">
        <v>352</v>
      </c>
      <c r="D1094" s="32">
        <v>44915</v>
      </c>
      <c r="E1094" s="32">
        <v>44915</v>
      </c>
      <c r="F1094" s="17">
        <v>13063.558999999999</v>
      </c>
      <c r="G1094" s="17">
        <v>2177.0931666666665</v>
      </c>
      <c r="H1094" s="17">
        <f t="shared" si="21"/>
        <v>10886.465833333332</v>
      </c>
    </row>
    <row r="1095" spans="1:8" x14ac:dyDescent="0.25">
      <c r="A1095" s="19"/>
      <c r="B1095" s="14"/>
      <c r="C1095" s="15" t="s">
        <v>352</v>
      </c>
      <c r="D1095" s="32">
        <v>44915</v>
      </c>
      <c r="E1095" s="32">
        <v>44915</v>
      </c>
      <c r="F1095" s="17">
        <v>13063.558999999999</v>
      </c>
      <c r="G1095" s="17">
        <v>2177.0931666666665</v>
      </c>
      <c r="H1095" s="17">
        <f t="shared" si="21"/>
        <v>10886.465833333332</v>
      </c>
    </row>
    <row r="1096" spans="1:8" x14ac:dyDescent="0.25">
      <c r="A1096" s="19"/>
      <c r="B1096" s="14"/>
      <c r="C1096" s="15" t="s">
        <v>352</v>
      </c>
      <c r="D1096" s="32">
        <v>44915</v>
      </c>
      <c r="E1096" s="32">
        <v>44915</v>
      </c>
      <c r="F1096" s="17">
        <v>13063.558999999999</v>
      </c>
      <c r="G1096" s="17">
        <v>2177.0931666666665</v>
      </c>
      <c r="H1096" s="17">
        <f t="shared" si="21"/>
        <v>10886.465833333332</v>
      </c>
    </row>
    <row r="1097" spans="1:8" x14ac:dyDescent="0.25">
      <c r="A1097" s="19"/>
      <c r="B1097" s="14"/>
      <c r="C1097" s="15" t="s">
        <v>352</v>
      </c>
      <c r="D1097" s="32">
        <v>44915</v>
      </c>
      <c r="E1097" s="32">
        <v>44915</v>
      </c>
      <c r="F1097" s="17">
        <v>13063.558999999999</v>
      </c>
      <c r="G1097" s="17">
        <v>2177.0931666666665</v>
      </c>
      <c r="H1097" s="17">
        <f t="shared" si="21"/>
        <v>10886.465833333332</v>
      </c>
    </row>
    <row r="1098" spans="1:8" x14ac:dyDescent="0.25">
      <c r="A1098" s="19"/>
      <c r="B1098" s="14"/>
      <c r="C1098" s="15" t="s">
        <v>352</v>
      </c>
      <c r="D1098" s="32">
        <v>44915</v>
      </c>
      <c r="E1098" s="32">
        <v>44915</v>
      </c>
      <c r="F1098" s="17">
        <v>13063.558999999999</v>
      </c>
      <c r="G1098" s="17">
        <v>2177.0931666666665</v>
      </c>
      <c r="H1098" s="17">
        <f t="shared" si="21"/>
        <v>10886.465833333332</v>
      </c>
    </row>
    <row r="1099" spans="1:8" x14ac:dyDescent="0.25">
      <c r="A1099" s="19"/>
      <c r="B1099" s="14"/>
      <c r="C1099" s="15" t="s">
        <v>352</v>
      </c>
      <c r="D1099" s="32">
        <v>44915</v>
      </c>
      <c r="E1099" s="32">
        <v>44915</v>
      </c>
      <c r="F1099" s="17">
        <v>13063.558999999999</v>
      </c>
      <c r="G1099" s="17">
        <v>2177.0931666666665</v>
      </c>
      <c r="H1099" s="17">
        <f t="shared" si="21"/>
        <v>10886.465833333332</v>
      </c>
    </row>
    <row r="1100" spans="1:8" x14ac:dyDescent="0.25">
      <c r="A1100" s="19"/>
      <c r="B1100" s="14"/>
      <c r="C1100" s="15" t="s">
        <v>352</v>
      </c>
      <c r="D1100" s="32">
        <v>44915</v>
      </c>
      <c r="E1100" s="32">
        <v>44915</v>
      </c>
      <c r="F1100" s="17">
        <v>13063.558999999999</v>
      </c>
      <c r="G1100" s="17">
        <v>2177.0931666666665</v>
      </c>
      <c r="H1100" s="17">
        <f t="shared" si="21"/>
        <v>10886.465833333332</v>
      </c>
    </row>
    <row r="1101" spans="1:8" x14ac:dyDescent="0.25">
      <c r="A1101" s="19"/>
      <c r="B1101" s="14"/>
      <c r="C1101" s="15" t="s">
        <v>352</v>
      </c>
      <c r="D1101" s="32">
        <v>44915</v>
      </c>
      <c r="E1101" s="32">
        <v>44915</v>
      </c>
      <c r="F1101" s="17">
        <v>13063.558999999999</v>
      </c>
      <c r="G1101" s="17">
        <v>2177.0931666666665</v>
      </c>
      <c r="H1101" s="17">
        <f t="shared" si="21"/>
        <v>10886.465833333332</v>
      </c>
    </row>
    <row r="1102" spans="1:8" x14ac:dyDescent="0.25">
      <c r="A1102" s="19"/>
      <c r="B1102" s="14"/>
      <c r="C1102" s="15" t="s">
        <v>352</v>
      </c>
      <c r="D1102" s="32">
        <v>44915</v>
      </c>
      <c r="E1102" s="32">
        <v>44915</v>
      </c>
      <c r="F1102" s="17">
        <v>13063.558999999999</v>
      </c>
      <c r="G1102" s="17">
        <v>2177.0931666666665</v>
      </c>
      <c r="H1102" s="17">
        <f t="shared" si="21"/>
        <v>10886.465833333332</v>
      </c>
    </row>
    <row r="1103" spans="1:8" x14ac:dyDescent="0.25">
      <c r="A1103" s="19"/>
      <c r="B1103" s="14"/>
      <c r="C1103" s="15" t="s">
        <v>352</v>
      </c>
      <c r="D1103" s="32">
        <v>44915</v>
      </c>
      <c r="E1103" s="32">
        <v>44915</v>
      </c>
      <c r="F1103" s="17">
        <v>13063.558999999999</v>
      </c>
      <c r="G1103" s="17">
        <v>2177.0931666666665</v>
      </c>
      <c r="H1103" s="17">
        <f t="shared" si="21"/>
        <v>10886.465833333332</v>
      </c>
    </row>
    <row r="1104" spans="1:8" x14ac:dyDescent="0.25">
      <c r="A1104" s="19"/>
      <c r="B1104" s="14"/>
      <c r="C1104" s="15" t="s">
        <v>352</v>
      </c>
      <c r="D1104" s="32">
        <v>44915</v>
      </c>
      <c r="E1104" s="32">
        <v>44915</v>
      </c>
      <c r="F1104" s="17">
        <v>13063.558999999999</v>
      </c>
      <c r="G1104" s="17">
        <v>2177.0931666666665</v>
      </c>
      <c r="H1104" s="17">
        <f t="shared" si="21"/>
        <v>10886.465833333332</v>
      </c>
    </row>
    <row r="1105" spans="1:8" x14ac:dyDescent="0.25">
      <c r="A1105" s="19"/>
      <c r="B1105" s="14"/>
      <c r="C1105" s="15" t="s">
        <v>352</v>
      </c>
      <c r="D1105" s="32">
        <v>44915</v>
      </c>
      <c r="E1105" s="32">
        <v>44915</v>
      </c>
      <c r="F1105" s="17">
        <v>13063.558999999999</v>
      </c>
      <c r="G1105" s="17">
        <v>2177.0931666666665</v>
      </c>
      <c r="H1105" s="17">
        <f t="shared" si="21"/>
        <v>10886.465833333332</v>
      </c>
    </row>
    <row r="1106" spans="1:8" x14ac:dyDescent="0.25">
      <c r="A1106" s="19"/>
      <c r="B1106" s="14"/>
      <c r="C1106" s="15" t="s">
        <v>352</v>
      </c>
      <c r="D1106" s="32">
        <v>44915</v>
      </c>
      <c r="E1106" s="32">
        <v>44915</v>
      </c>
      <c r="F1106" s="17">
        <v>13063.558999999999</v>
      </c>
      <c r="G1106" s="17">
        <v>2177.0931666666665</v>
      </c>
      <c r="H1106" s="17">
        <f t="shared" si="21"/>
        <v>10886.465833333332</v>
      </c>
    </row>
    <row r="1107" spans="1:8" x14ac:dyDescent="0.25">
      <c r="A1107" s="19"/>
      <c r="B1107" s="14"/>
      <c r="C1107" s="15" t="s">
        <v>353</v>
      </c>
      <c r="D1107" s="32">
        <v>44986</v>
      </c>
      <c r="E1107" s="32">
        <v>44986</v>
      </c>
      <c r="F1107" s="17">
        <v>230100</v>
      </c>
      <c r="G1107" s="17">
        <v>19174.916666666668</v>
      </c>
      <c r="H1107" s="17">
        <f t="shared" si="21"/>
        <v>210925.08333333334</v>
      </c>
    </row>
    <row r="1108" spans="1:8" x14ac:dyDescent="0.25">
      <c r="A1108" s="19"/>
      <c r="B1108" s="14"/>
      <c r="C1108" s="15" t="s">
        <v>353</v>
      </c>
      <c r="D1108" s="32">
        <v>44986</v>
      </c>
      <c r="E1108" s="32">
        <v>44986</v>
      </c>
      <c r="F1108" s="17">
        <v>230100</v>
      </c>
      <c r="G1108" s="17">
        <v>19174.916666666668</v>
      </c>
      <c r="H1108" s="17">
        <f t="shared" si="21"/>
        <v>210925.08333333334</v>
      </c>
    </row>
    <row r="1109" spans="1:8" x14ac:dyDescent="0.25">
      <c r="A1109" s="19"/>
      <c r="B1109" s="14"/>
      <c r="C1109" s="15" t="s">
        <v>353</v>
      </c>
      <c r="D1109" s="32">
        <v>44986</v>
      </c>
      <c r="E1109" s="32">
        <v>44986</v>
      </c>
      <c r="F1109" s="17">
        <v>230100</v>
      </c>
      <c r="G1109" s="17">
        <v>19174.916666666668</v>
      </c>
      <c r="H1109" s="17">
        <f t="shared" si="21"/>
        <v>210925.08333333334</v>
      </c>
    </row>
    <row r="1110" spans="1:8" x14ac:dyDescent="0.25">
      <c r="A1110" s="19"/>
      <c r="B1110" s="14"/>
      <c r="C1110" s="15"/>
      <c r="D1110" s="16"/>
      <c r="E1110" s="16"/>
      <c r="F1110" s="16"/>
      <c r="G1110" s="16"/>
      <c r="H1110" s="16"/>
    </row>
    <row r="1111" spans="1:8" x14ac:dyDescent="0.25">
      <c r="A1111" s="35" t="s">
        <v>354</v>
      </c>
      <c r="B1111" s="35"/>
      <c r="C1111" s="35"/>
      <c r="D1111" s="7"/>
      <c r="E1111" s="21"/>
      <c r="F1111" s="21">
        <f>SUM(F1112:F1167)</f>
        <v>4165833.7171463114</v>
      </c>
      <c r="G1111" s="21">
        <f>SUM(G1112:G1167)</f>
        <v>1522927.3170629754</v>
      </c>
      <c r="H1111" s="21">
        <f>SUM(H1112:H1167)</f>
        <v>2642906.4000833351</v>
      </c>
    </row>
    <row r="1112" spans="1:8" x14ac:dyDescent="0.25">
      <c r="A1112" s="19"/>
      <c r="B1112" s="14"/>
      <c r="C1112" s="15"/>
      <c r="D1112" s="16"/>
      <c r="E1112" s="16"/>
      <c r="F1112" s="17"/>
      <c r="G1112" s="17"/>
      <c r="H1112" s="17"/>
    </row>
    <row r="1113" spans="1:8" x14ac:dyDescent="0.25">
      <c r="A1113" s="19">
        <v>124</v>
      </c>
      <c r="B1113" s="14">
        <v>0</v>
      </c>
      <c r="C1113" s="15" t="s">
        <v>355</v>
      </c>
      <c r="D1113" s="32" t="s">
        <v>356</v>
      </c>
      <c r="E1113" s="32" t="s">
        <v>356</v>
      </c>
      <c r="F1113" s="17">
        <v>46500</v>
      </c>
      <c r="G1113" s="17">
        <v>46498.999999999993</v>
      </c>
      <c r="H1113" s="17">
        <f t="shared" ref="H1113:H1167" si="22">F1113-G1113</f>
        <v>1.000000000007276</v>
      </c>
    </row>
    <row r="1114" spans="1:8" x14ac:dyDescent="0.25">
      <c r="A1114" s="19">
        <v>195</v>
      </c>
      <c r="B1114" s="14">
        <v>0</v>
      </c>
      <c r="C1114" s="15" t="s">
        <v>357</v>
      </c>
      <c r="D1114" s="32" t="s">
        <v>356</v>
      </c>
      <c r="E1114" s="32" t="s">
        <v>356</v>
      </c>
      <c r="F1114" s="17">
        <v>17800</v>
      </c>
      <c r="G1114" s="17">
        <v>17799.000000000004</v>
      </c>
      <c r="H1114" s="17">
        <f t="shared" si="22"/>
        <v>0.99999999999636202</v>
      </c>
    </row>
    <row r="1115" spans="1:8" x14ac:dyDescent="0.25">
      <c r="A1115" s="19">
        <v>196</v>
      </c>
      <c r="B1115" s="14">
        <v>0</v>
      </c>
      <c r="C1115" s="15" t="s">
        <v>358</v>
      </c>
      <c r="D1115" s="32" t="s">
        <v>359</v>
      </c>
      <c r="E1115" s="32" t="s">
        <v>359</v>
      </c>
      <c r="F1115" s="17">
        <v>20000</v>
      </c>
      <c r="G1115" s="17">
        <v>19999</v>
      </c>
      <c r="H1115" s="17">
        <f t="shared" si="22"/>
        <v>1</v>
      </c>
    </row>
    <row r="1116" spans="1:8" x14ac:dyDescent="0.25">
      <c r="A1116" s="19">
        <v>197</v>
      </c>
      <c r="B1116" s="14">
        <v>0</v>
      </c>
      <c r="C1116" s="15" t="s">
        <v>360</v>
      </c>
      <c r="D1116" s="32" t="s">
        <v>361</v>
      </c>
      <c r="E1116" s="32" t="s">
        <v>361</v>
      </c>
      <c r="F1116" s="17">
        <v>65000</v>
      </c>
      <c r="G1116" s="17">
        <v>64999</v>
      </c>
      <c r="H1116" s="17">
        <f t="shared" si="22"/>
        <v>1</v>
      </c>
    </row>
    <row r="1117" spans="1:8" x14ac:dyDescent="0.25">
      <c r="A1117" s="19">
        <v>198</v>
      </c>
      <c r="B1117" s="14">
        <v>0</v>
      </c>
      <c r="C1117" s="15" t="s">
        <v>362</v>
      </c>
      <c r="D1117" s="32" t="s">
        <v>363</v>
      </c>
      <c r="E1117" s="32" t="s">
        <v>363</v>
      </c>
      <c r="F1117" s="17">
        <v>26258.400000000001</v>
      </c>
      <c r="G1117" s="17">
        <v>26257.400000000005</v>
      </c>
      <c r="H1117" s="17">
        <f t="shared" si="22"/>
        <v>0.99999999999636202</v>
      </c>
    </row>
    <row r="1118" spans="1:8" x14ac:dyDescent="0.25">
      <c r="A1118" s="19">
        <v>199</v>
      </c>
      <c r="B1118" s="14">
        <v>0</v>
      </c>
      <c r="C1118" s="15" t="s">
        <v>364</v>
      </c>
      <c r="D1118" s="32" t="s">
        <v>363</v>
      </c>
      <c r="E1118" s="32" t="s">
        <v>363</v>
      </c>
      <c r="F1118" s="17">
        <v>1</v>
      </c>
      <c r="G1118" s="17">
        <v>0</v>
      </c>
      <c r="H1118" s="17">
        <f t="shared" si="22"/>
        <v>1</v>
      </c>
    </row>
    <row r="1119" spans="1:8" x14ac:dyDescent="0.25">
      <c r="A1119" s="19">
        <v>200</v>
      </c>
      <c r="B1119" s="14">
        <v>0</v>
      </c>
      <c r="C1119" s="15" t="s">
        <v>365</v>
      </c>
      <c r="D1119" s="32" t="s">
        <v>366</v>
      </c>
      <c r="E1119" s="32" t="s">
        <v>366</v>
      </c>
      <c r="F1119" s="17">
        <v>60500</v>
      </c>
      <c r="G1119" s="17">
        <v>60499</v>
      </c>
      <c r="H1119" s="17">
        <f t="shared" si="22"/>
        <v>1</v>
      </c>
    </row>
    <row r="1120" spans="1:8" x14ac:dyDescent="0.25">
      <c r="A1120" s="19">
        <v>201</v>
      </c>
      <c r="B1120" s="14">
        <v>0</v>
      </c>
      <c r="C1120" s="15" t="s">
        <v>367</v>
      </c>
      <c r="D1120" s="32" t="s">
        <v>363</v>
      </c>
      <c r="E1120" s="32" t="s">
        <v>363</v>
      </c>
      <c r="F1120" s="17">
        <v>98745</v>
      </c>
      <c r="G1120" s="17">
        <v>98744</v>
      </c>
      <c r="H1120" s="17">
        <f t="shared" si="22"/>
        <v>1</v>
      </c>
    </row>
    <row r="1121" spans="1:8" x14ac:dyDescent="0.25">
      <c r="A1121" s="19">
        <v>202</v>
      </c>
      <c r="B1121" s="14">
        <v>0</v>
      </c>
      <c r="C1121" s="15" t="s">
        <v>357</v>
      </c>
      <c r="D1121" s="32" t="s">
        <v>356</v>
      </c>
      <c r="E1121" s="32" t="s">
        <v>356</v>
      </c>
      <c r="F1121" s="17">
        <v>17800</v>
      </c>
      <c r="G1121" s="17">
        <v>17799.000000000004</v>
      </c>
      <c r="H1121" s="17">
        <f t="shared" si="22"/>
        <v>0.99999999999636202</v>
      </c>
    </row>
    <row r="1122" spans="1:8" x14ac:dyDescent="0.25">
      <c r="A1122" s="19">
        <v>219</v>
      </c>
      <c r="B1122" s="14">
        <v>0</v>
      </c>
      <c r="C1122" s="15" t="s">
        <v>357</v>
      </c>
      <c r="D1122" s="32" t="s">
        <v>356</v>
      </c>
      <c r="E1122" s="32" t="s">
        <v>356</v>
      </c>
      <c r="F1122" s="17">
        <v>17800</v>
      </c>
      <c r="G1122" s="17">
        <v>17799.000000000004</v>
      </c>
      <c r="H1122" s="17">
        <f t="shared" si="22"/>
        <v>0.99999999999636202</v>
      </c>
    </row>
    <row r="1123" spans="1:8" x14ac:dyDescent="0.25">
      <c r="A1123" s="19">
        <v>390</v>
      </c>
      <c r="B1123" s="14">
        <v>0</v>
      </c>
      <c r="C1123" s="15" t="s">
        <v>368</v>
      </c>
      <c r="D1123" s="32" t="s">
        <v>369</v>
      </c>
      <c r="E1123" s="32" t="s">
        <v>369</v>
      </c>
      <c r="F1123" s="17">
        <v>80590</v>
      </c>
      <c r="G1123" s="17">
        <v>80588.999999999985</v>
      </c>
      <c r="H1123" s="17">
        <f t="shared" si="22"/>
        <v>1.0000000000145519</v>
      </c>
    </row>
    <row r="1124" spans="1:8" x14ac:dyDescent="0.25">
      <c r="A1124" s="19">
        <v>391</v>
      </c>
      <c r="B1124" s="14">
        <v>0</v>
      </c>
      <c r="C1124" s="15" t="s">
        <v>370</v>
      </c>
      <c r="D1124" s="32" t="s">
        <v>371</v>
      </c>
      <c r="E1124" s="32" t="s">
        <v>371</v>
      </c>
      <c r="F1124" s="17">
        <v>16694.830000000002</v>
      </c>
      <c r="G1124" s="17">
        <v>16693.830000000005</v>
      </c>
      <c r="H1124" s="17">
        <f t="shared" si="22"/>
        <v>0.99999999999636202</v>
      </c>
    </row>
    <row r="1125" spans="1:8" x14ac:dyDescent="0.25">
      <c r="A1125" s="19">
        <v>392</v>
      </c>
      <c r="B1125" s="14">
        <v>0</v>
      </c>
      <c r="C1125" s="15" t="s">
        <v>372</v>
      </c>
      <c r="D1125" s="32" t="s">
        <v>373</v>
      </c>
      <c r="E1125" s="32" t="s">
        <v>373</v>
      </c>
      <c r="F1125" s="17">
        <v>73688.17515708103</v>
      </c>
      <c r="G1125" s="17">
        <v>73687.17515708103</v>
      </c>
      <c r="H1125" s="17">
        <f t="shared" si="22"/>
        <v>1</v>
      </c>
    </row>
    <row r="1126" spans="1:8" x14ac:dyDescent="0.25">
      <c r="A1126" s="19">
        <v>393</v>
      </c>
      <c r="B1126" s="14">
        <v>0</v>
      </c>
      <c r="C1126" s="15" t="s">
        <v>374</v>
      </c>
      <c r="D1126" s="32" t="s">
        <v>373</v>
      </c>
      <c r="E1126" s="32" t="s">
        <v>373</v>
      </c>
      <c r="F1126" s="17">
        <v>69928.578655894613</v>
      </c>
      <c r="G1126" s="17">
        <v>69927.578655894613</v>
      </c>
      <c r="H1126" s="17">
        <f t="shared" si="22"/>
        <v>1</v>
      </c>
    </row>
    <row r="1127" spans="1:8" ht="41.4" x14ac:dyDescent="0.25">
      <c r="A1127" s="19">
        <v>398</v>
      </c>
      <c r="B1127" s="14">
        <v>0</v>
      </c>
      <c r="C1127" s="15" t="s">
        <v>375</v>
      </c>
      <c r="D1127" s="32" t="s">
        <v>376</v>
      </c>
      <c r="E1127" s="32" t="s">
        <v>376</v>
      </c>
      <c r="F1127" s="17">
        <v>29924.400000000001</v>
      </c>
      <c r="G1127" s="17">
        <v>29923.4</v>
      </c>
      <c r="H1127" s="17">
        <f t="shared" si="22"/>
        <v>1</v>
      </c>
    </row>
    <row r="1128" spans="1:8" ht="41.4" x14ac:dyDescent="0.25">
      <c r="A1128" s="19">
        <v>657</v>
      </c>
      <c r="B1128" s="14">
        <v>0</v>
      </c>
      <c r="C1128" s="15" t="s">
        <v>377</v>
      </c>
      <c r="D1128" s="32" t="s">
        <v>376</v>
      </c>
      <c r="E1128" s="32" t="s">
        <v>376</v>
      </c>
      <c r="F1128" s="17">
        <v>74000.490000000005</v>
      </c>
      <c r="G1128" s="17">
        <v>73999.490000000005</v>
      </c>
      <c r="H1128" s="17">
        <f t="shared" si="22"/>
        <v>1</v>
      </c>
    </row>
    <row r="1129" spans="1:8" ht="41.4" x14ac:dyDescent="0.25">
      <c r="A1129" s="19">
        <v>658</v>
      </c>
      <c r="B1129" s="14">
        <v>0</v>
      </c>
      <c r="C1129" s="15" t="s">
        <v>378</v>
      </c>
      <c r="D1129" s="32" t="s">
        <v>376</v>
      </c>
      <c r="E1129" s="32" t="s">
        <v>376</v>
      </c>
      <c r="F1129" s="17">
        <v>21420.09</v>
      </c>
      <c r="G1129" s="17">
        <v>21419.090000000004</v>
      </c>
      <c r="H1129" s="17">
        <f t="shared" si="22"/>
        <v>0.99999999999636202</v>
      </c>
    </row>
    <row r="1130" spans="1:8" ht="41.4" x14ac:dyDescent="0.25">
      <c r="A1130" s="19">
        <v>659</v>
      </c>
      <c r="B1130" s="14">
        <v>0</v>
      </c>
      <c r="C1130" s="15" t="s">
        <v>379</v>
      </c>
      <c r="D1130" s="32" t="s">
        <v>376</v>
      </c>
      <c r="E1130" s="32" t="s">
        <v>376</v>
      </c>
      <c r="F1130" s="17">
        <v>21420.09</v>
      </c>
      <c r="G1130" s="17">
        <v>21419.090000000004</v>
      </c>
      <c r="H1130" s="17">
        <f t="shared" si="22"/>
        <v>0.99999999999636202</v>
      </c>
    </row>
    <row r="1131" spans="1:8" ht="41.4" x14ac:dyDescent="0.25">
      <c r="A1131" s="19">
        <v>406</v>
      </c>
      <c r="B1131" s="14">
        <v>0</v>
      </c>
      <c r="C1131" s="15" t="s">
        <v>380</v>
      </c>
      <c r="D1131" s="32" t="s">
        <v>376</v>
      </c>
      <c r="E1131" s="32" t="s">
        <v>376</v>
      </c>
      <c r="F1131" s="17">
        <v>21420.09</v>
      </c>
      <c r="G1131" s="17">
        <v>21419.090000000004</v>
      </c>
      <c r="H1131" s="17">
        <f t="shared" si="22"/>
        <v>0.99999999999636202</v>
      </c>
    </row>
    <row r="1132" spans="1:8" ht="41.4" x14ac:dyDescent="0.25">
      <c r="A1132" s="19">
        <v>113</v>
      </c>
      <c r="B1132" s="14">
        <v>0</v>
      </c>
      <c r="C1132" s="15" t="s">
        <v>381</v>
      </c>
      <c r="D1132" s="32" t="s">
        <v>376</v>
      </c>
      <c r="E1132" s="32" t="s">
        <v>376</v>
      </c>
      <c r="F1132" s="17">
        <v>21420.09</v>
      </c>
      <c r="G1132" s="17">
        <v>21419.090000000004</v>
      </c>
      <c r="H1132" s="17">
        <f t="shared" si="22"/>
        <v>0.99999999999636202</v>
      </c>
    </row>
    <row r="1133" spans="1:8" ht="41.4" x14ac:dyDescent="0.25">
      <c r="A1133" s="19">
        <v>965</v>
      </c>
      <c r="B1133" s="14">
        <v>0</v>
      </c>
      <c r="C1133" s="15" t="s">
        <v>382</v>
      </c>
      <c r="D1133" s="32" t="s">
        <v>376</v>
      </c>
      <c r="E1133" s="32" t="s">
        <v>376</v>
      </c>
      <c r="F1133" s="17">
        <v>21420.09</v>
      </c>
      <c r="G1133" s="17">
        <v>21419.090000000004</v>
      </c>
      <c r="H1133" s="17">
        <f t="shared" si="22"/>
        <v>0.99999999999636202</v>
      </c>
    </row>
    <row r="1134" spans="1:8" ht="41.4" x14ac:dyDescent="0.25">
      <c r="A1134" s="19">
        <v>228</v>
      </c>
      <c r="B1134" s="14">
        <v>0</v>
      </c>
      <c r="C1134" s="15" t="s">
        <v>383</v>
      </c>
      <c r="D1134" s="32" t="s">
        <v>376</v>
      </c>
      <c r="E1134" s="32" t="s">
        <v>376</v>
      </c>
      <c r="F1134" s="17">
        <v>21420.09</v>
      </c>
      <c r="G1134" s="17">
        <v>21419.090000000004</v>
      </c>
      <c r="H1134" s="17">
        <f t="shared" si="22"/>
        <v>0.99999999999636202</v>
      </c>
    </row>
    <row r="1135" spans="1:8" ht="41.4" x14ac:dyDescent="0.25">
      <c r="A1135" s="19">
        <v>228</v>
      </c>
      <c r="B1135" s="14">
        <v>0</v>
      </c>
      <c r="C1135" s="15" t="s">
        <v>384</v>
      </c>
      <c r="D1135" s="32" t="s">
        <v>376</v>
      </c>
      <c r="E1135" s="32" t="s">
        <v>376</v>
      </c>
      <c r="F1135" s="17">
        <v>21420.09</v>
      </c>
      <c r="G1135" s="17">
        <v>21419.090000000004</v>
      </c>
      <c r="H1135" s="17">
        <f t="shared" si="22"/>
        <v>0.99999999999636202</v>
      </c>
    </row>
    <row r="1136" spans="1:8" x14ac:dyDescent="0.25">
      <c r="A1136" s="19">
        <v>228</v>
      </c>
      <c r="B1136" s="14">
        <v>0</v>
      </c>
      <c r="C1136" s="15" t="s">
        <v>385</v>
      </c>
      <c r="D1136" s="32">
        <v>40738</v>
      </c>
      <c r="E1136" s="32">
        <v>40738</v>
      </c>
      <c r="F1136" s="17">
        <v>43938.48</v>
      </c>
      <c r="G1136" s="17">
        <v>43937.48000000001</v>
      </c>
      <c r="H1136" s="17">
        <f t="shared" si="22"/>
        <v>0.99999999999272404</v>
      </c>
    </row>
    <row r="1137" spans="1:8" x14ac:dyDescent="0.25">
      <c r="A1137" s="19">
        <v>228</v>
      </c>
      <c r="B1137" s="14">
        <v>0</v>
      </c>
      <c r="C1137" s="15" t="s">
        <v>386</v>
      </c>
      <c r="D1137" s="32">
        <v>40820</v>
      </c>
      <c r="E1137" s="32">
        <v>40820</v>
      </c>
      <c r="F1137" s="17">
        <v>95816</v>
      </c>
      <c r="G1137" s="17">
        <v>95815</v>
      </c>
      <c r="H1137" s="17">
        <f t="shared" si="22"/>
        <v>1</v>
      </c>
    </row>
    <row r="1138" spans="1:8" x14ac:dyDescent="0.25">
      <c r="A1138" s="19">
        <v>228</v>
      </c>
      <c r="B1138" s="14">
        <v>0</v>
      </c>
      <c r="C1138" s="15" t="s">
        <v>387</v>
      </c>
      <c r="D1138" s="32">
        <v>41556</v>
      </c>
      <c r="E1138" s="32">
        <v>41556</v>
      </c>
      <c r="F1138" s="17">
        <v>65000</v>
      </c>
      <c r="G1138" s="17">
        <v>62832.366666666661</v>
      </c>
      <c r="H1138" s="17">
        <f t="shared" si="22"/>
        <v>2167.6333333333387</v>
      </c>
    </row>
    <row r="1139" spans="1:8" x14ac:dyDescent="0.25">
      <c r="A1139" s="19">
        <v>228</v>
      </c>
      <c r="B1139" s="14">
        <v>0</v>
      </c>
      <c r="C1139" s="15" t="s">
        <v>388</v>
      </c>
      <c r="D1139" s="32">
        <v>42394</v>
      </c>
      <c r="E1139" s="32">
        <v>42394</v>
      </c>
      <c r="F1139" s="17">
        <v>26699.99</v>
      </c>
      <c r="G1139" s="17">
        <v>19801.750916666668</v>
      </c>
      <c r="H1139" s="17">
        <f t="shared" si="22"/>
        <v>6898.2390833333338</v>
      </c>
    </row>
    <row r="1140" spans="1:8" x14ac:dyDescent="0.25">
      <c r="A1140" s="19">
        <v>228</v>
      </c>
      <c r="B1140" s="14">
        <v>0</v>
      </c>
      <c r="C1140" s="15" t="s">
        <v>389</v>
      </c>
      <c r="D1140" s="32">
        <v>42646</v>
      </c>
      <c r="E1140" s="32">
        <v>42646</v>
      </c>
      <c r="F1140" s="17">
        <v>69766.100000000006</v>
      </c>
      <c r="G1140" s="17">
        <v>46510.066666666673</v>
      </c>
      <c r="H1140" s="17">
        <f t="shared" si="22"/>
        <v>23256.033333333333</v>
      </c>
    </row>
    <row r="1141" spans="1:8" x14ac:dyDescent="0.25">
      <c r="A1141" s="19">
        <v>228</v>
      </c>
      <c r="B1141" s="14">
        <v>0</v>
      </c>
      <c r="C1141" s="15" t="s">
        <v>390</v>
      </c>
      <c r="D1141" s="32">
        <v>42807</v>
      </c>
      <c r="E1141" s="32">
        <v>42807</v>
      </c>
      <c r="F1141" s="17">
        <v>52833.59</v>
      </c>
      <c r="G1141" s="17">
        <v>26416.295000000002</v>
      </c>
      <c r="H1141" s="17">
        <f t="shared" si="22"/>
        <v>26417.294999999995</v>
      </c>
    </row>
    <row r="1142" spans="1:8" x14ac:dyDescent="0.25">
      <c r="A1142" s="19">
        <v>231</v>
      </c>
      <c r="B1142" s="14">
        <v>0</v>
      </c>
      <c r="C1142" s="15" t="s">
        <v>391</v>
      </c>
      <c r="D1142" s="32">
        <v>42935</v>
      </c>
      <c r="E1142" s="32">
        <v>42935</v>
      </c>
      <c r="F1142" s="17">
        <v>92217</v>
      </c>
      <c r="G1142" s="17">
        <v>46108</v>
      </c>
      <c r="H1142" s="17">
        <f t="shared" si="22"/>
        <v>46109</v>
      </c>
    </row>
    <row r="1143" spans="1:8" x14ac:dyDescent="0.25">
      <c r="A1143" s="19">
        <v>232</v>
      </c>
      <c r="B1143" s="14">
        <v>0</v>
      </c>
      <c r="C1143" s="15" t="s">
        <v>392</v>
      </c>
      <c r="D1143" s="32">
        <v>43542</v>
      </c>
      <c r="E1143" s="32">
        <v>43542</v>
      </c>
      <c r="F1143" s="17">
        <v>17051</v>
      </c>
      <c r="G1143" s="17">
        <v>7246.2500000000009</v>
      </c>
      <c r="H1143" s="17">
        <f t="shared" si="22"/>
        <v>9804.75</v>
      </c>
    </row>
    <row r="1144" spans="1:8" x14ac:dyDescent="0.25">
      <c r="A1144" s="19">
        <v>115</v>
      </c>
      <c r="B1144" s="14">
        <v>0</v>
      </c>
      <c r="C1144" s="15" t="s">
        <v>393</v>
      </c>
      <c r="D1144" s="32">
        <v>43804</v>
      </c>
      <c r="E1144" s="32">
        <v>43804</v>
      </c>
      <c r="F1144" s="17">
        <v>42533.8544444445</v>
      </c>
      <c r="G1144" s="17">
        <v>14886.499055555576</v>
      </c>
      <c r="H1144" s="17">
        <f t="shared" si="22"/>
        <v>27647.355388888922</v>
      </c>
    </row>
    <row r="1145" spans="1:8" x14ac:dyDescent="0.25">
      <c r="A1145" s="19">
        <v>899</v>
      </c>
      <c r="B1145" s="14">
        <v>0</v>
      </c>
      <c r="C1145" s="15" t="s">
        <v>393</v>
      </c>
      <c r="D1145" s="32">
        <v>43804</v>
      </c>
      <c r="E1145" s="32">
        <v>43804</v>
      </c>
      <c r="F1145" s="17">
        <v>33372.354444445496</v>
      </c>
      <c r="G1145" s="17">
        <v>11679.974055555924</v>
      </c>
      <c r="H1145" s="17">
        <f t="shared" si="22"/>
        <v>21692.380388889571</v>
      </c>
    </row>
    <row r="1146" spans="1:8" x14ac:dyDescent="0.25">
      <c r="A1146" s="19">
        <v>900</v>
      </c>
      <c r="B1146" s="14">
        <v>0</v>
      </c>
      <c r="C1146" s="15" t="s">
        <v>393</v>
      </c>
      <c r="D1146" s="32">
        <v>43804</v>
      </c>
      <c r="E1146" s="32">
        <v>43804</v>
      </c>
      <c r="F1146" s="17">
        <v>36895.544444445499</v>
      </c>
      <c r="G1146" s="17">
        <v>12913.090555555926</v>
      </c>
      <c r="H1146" s="17">
        <f t="shared" si="22"/>
        <v>23982.453888889573</v>
      </c>
    </row>
    <row r="1147" spans="1:8" x14ac:dyDescent="0.25">
      <c r="A1147" s="19">
        <v>100</v>
      </c>
      <c r="B1147" s="14">
        <v>0</v>
      </c>
      <c r="C1147" s="15" t="s">
        <v>391</v>
      </c>
      <c r="D1147" s="32">
        <v>43928</v>
      </c>
      <c r="E1147" s="32">
        <v>43928</v>
      </c>
      <c r="F1147" s="17">
        <v>96584.99</v>
      </c>
      <c r="G1147" s="17">
        <v>30584.930166666672</v>
      </c>
      <c r="H1147" s="17">
        <f t="shared" si="22"/>
        <v>66000.059833333333</v>
      </c>
    </row>
    <row r="1148" spans="1:8" x14ac:dyDescent="0.25">
      <c r="A1148" s="19">
        <v>288</v>
      </c>
      <c r="B1148" s="14">
        <v>0</v>
      </c>
      <c r="C1148" s="15" t="s">
        <v>394</v>
      </c>
      <c r="D1148" s="32">
        <v>44061</v>
      </c>
      <c r="E1148" s="32">
        <v>44061</v>
      </c>
      <c r="F1148" s="17">
        <v>35600</v>
      </c>
      <c r="G1148" s="17">
        <v>10086.383333333335</v>
      </c>
      <c r="H1148" s="17">
        <f t="shared" si="22"/>
        <v>25513.616666666665</v>
      </c>
    </row>
    <row r="1149" spans="1:8" ht="27.6" x14ac:dyDescent="0.25">
      <c r="A1149" s="19">
        <v>289</v>
      </c>
      <c r="B1149" s="14">
        <v>0</v>
      </c>
      <c r="C1149" s="15" t="s">
        <v>395</v>
      </c>
      <c r="D1149" s="32">
        <v>44552</v>
      </c>
      <c r="E1149" s="32">
        <v>44552</v>
      </c>
      <c r="F1149" s="17">
        <v>265382</v>
      </c>
      <c r="G1149" s="17">
        <v>39807.149999999994</v>
      </c>
      <c r="H1149" s="17">
        <f t="shared" si="22"/>
        <v>225574.85</v>
      </c>
    </row>
    <row r="1150" spans="1:8" ht="27.6" x14ac:dyDescent="0.25">
      <c r="A1150" s="19">
        <v>311</v>
      </c>
      <c r="B1150" s="14">
        <v>0</v>
      </c>
      <c r="C1150" s="15" t="s">
        <v>395</v>
      </c>
      <c r="D1150" s="32">
        <v>44552</v>
      </c>
      <c r="E1150" s="32">
        <v>44552</v>
      </c>
      <c r="F1150" s="17">
        <v>265382</v>
      </c>
      <c r="G1150" s="17">
        <v>39807.149999999994</v>
      </c>
      <c r="H1150" s="17">
        <f t="shared" si="22"/>
        <v>225574.85</v>
      </c>
    </row>
    <row r="1151" spans="1:8" x14ac:dyDescent="0.25">
      <c r="A1151" s="19">
        <v>312</v>
      </c>
      <c r="B1151" s="14">
        <v>0</v>
      </c>
      <c r="C1151" s="15" t="s">
        <v>396</v>
      </c>
      <c r="D1151" s="32">
        <v>44552</v>
      </c>
      <c r="E1151" s="32">
        <v>44552</v>
      </c>
      <c r="F1151" s="17">
        <v>97108.1</v>
      </c>
      <c r="G1151" s="17">
        <v>14566.065000000002</v>
      </c>
      <c r="H1151" s="17">
        <f t="shared" si="22"/>
        <v>82542.035000000003</v>
      </c>
    </row>
    <row r="1152" spans="1:8" x14ac:dyDescent="0.25">
      <c r="A1152" s="19">
        <v>233</v>
      </c>
      <c r="B1152" s="14">
        <v>0</v>
      </c>
      <c r="C1152" s="15" t="s">
        <v>397</v>
      </c>
      <c r="D1152" s="32">
        <v>44713</v>
      </c>
      <c r="E1152" s="32">
        <v>44713</v>
      </c>
      <c r="F1152" s="17">
        <v>224990.6</v>
      </c>
      <c r="G1152" s="17">
        <v>22498.959999999999</v>
      </c>
      <c r="H1152" s="17">
        <f t="shared" si="22"/>
        <v>202491.64</v>
      </c>
    </row>
    <row r="1153" spans="1:8" x14ac:dyDescent="0.25">
      <c r="A1153" s="19">
        <v>286</v>
      </c>
      <c r="B1153" s="14">
        <v>0</v>
      </c>
      <c r="C1153" s="15" t="s">
        <v>397</v>
      </c>
      <c r="D1153" s="32">
        <v>44713</v>
      </c>
      <c r="E1153" s="32">
        <v>44713</v>
      </c>
      <c r="F1153" s="17">
        <v>224990.6</v>
      </c>
      <c r="G1153" s="17">
        <v>22498.959999999999</v>
      </c>
      <c r="H1153" s="17">
        <f t="shared" si="22"/>
        <v>202491.64</v>
      </c>
    </row>
    <row r="1154" spans="1:8" x14ac:dyDescent="0.25">
      <c r="A1154" s="19">
        <v>287</v>
      </c>
      <c r="B1154" s="14">
        <v>0</v>
      </c>
      <c r="C1154" s="15" t="s">
        <v>398</v>
      </c>
      <c r="D1154" s="32">
        <v>44760</v>
      </c>
      <c r="E1154" s="32">
        <v>44760</v>
      </c>
      <c r="F1154" s="17">
        <v>72000</v>
      </c>
      <c r="G1154" s="17">
        <v>6599.9083333333338</v>
      </c>
      <c r="H1154" s="17">
        <f t="shared" si="22"/>
        <v>65400.091666666667</v>
      </c>
    </row>
    <row r="1155" spans="1:8" x14ac:dyDescent="0.25">
      <c r="A1155" s="19">
        <v>116</v>
      </c>
      <c r="B1155" s="14">
        <v>0</v>
      </c>
      <c r="C1155" s="15" t="s">
        <v>399</v>
      </c>
      <c r="D1155" s="32">
        <v>44760</v>
      </c>
      <c r="E1155" s="32">
        <v>44760</v>
      </c>
      <c r="F1155" s="17">
        <v>46000</v>
      </c>
      <c r="G1155" s="17">
        <v>4216.5749999999998</v>
      </c>
      <c r="H1155" s="17">
        <f t="shared" si="22"/>
        <v>41783.425000000003</v>
      </c>
    </row>
    <row r="1156" spans="1:8" x14ac:dyDescent="0.25">
      <c r="A1156" s="19">
        <v>732</v>
      </c>
      <c r="B1156" s="14">
        <v>0</v>
      </c>
      <c r="C1156" s="15" t="s">
        <v>399</v>
      </c>
      <c r="D1156" s="32">
        <v>44760</v>
      </c>
      <c r="E1156" s="32">
        <v>44760</v>
      </c>
      <c r="F1156" s="17">
        <v>46000</v>
      </c>
      <c r="G1156" s="17">
        <v>4216.5749999999998</v>
      </c>
      <c r="H1156" s="17">
        <f t="shared" si="22"/>
        <v>41783.425000000003</v>
      </c>
    </row>
    <row r="1157" spans="1:8" ht="41.4" x14ac:dyDescent="0.25">
      <c r="A1157" s="19">
        <v>859</v>
      </c>
      <c r="B1157" s="14">
        <v>0</v>
      </c>
      <c r="C1157" s="15" t="s">
        <v>400</v>
      </c>
      <c r="D1157" s="32">
        <v>44798</v>
      </c>
      <c r="E1157" s="32">
        <v>44798</v>
      </c>
      <c r="F1157" s="17">
        <v>56000</v>
      </c>
      <c r="G1157" s="17">
        <v>4666.583333333333</v>
      </c>
      <c r="H1157" s="17">
        <f t="shared" si="22"/>
        <v>51333.416666666664</v>
      </c>
    </row>
    <row r="1158" spans="1:8" ht="27.6" x14ac:dyDescent="0.25">
      <c r="A1158" s="19">
        <v>112</v>
      </c>
      <c r="B1158" s="14">
        <v>0</v>
      </c>
      <c r="C1158" s="15" t="s">
        <v>401</v>
      </c>
      <c r="D1158" s="32">
        <v>44798</v>
      </c>
      <c r="E1158" s="32">
        <v>44798</v>
      </c>
      <c r="F1158" s="17">
        <v>54000</v>
      </c>
      <c r="G1158" s="17">
        <v>4499.9166666666661</v>
      </c>
      <c r="H1158" s="17">
        <f t="shared" si="22"/>
        <v>49500.083333333336</v>
      </c>
    </row>
    <row r="1159" spans="1:8" ht="27.6" x14ac:dyDescent="0.25">
      <c r="A1159" s="19">
        <v>878</v>
      </c>
      <c r="B1159" s="14">
        <v>0</v>
      </c>
      <c r="C1159" s="15" t="s">
        <v>402</v>
      </c>
      <c r="D1159" s="32">
        <v>44798</v>
      </c>
      <c r="E1159" s="32">
        <v>44798</v>
      </c>
      <c r="F1159" s="17">
        <v>290000</v>
      </c>
      <c r="G1159" s="17">
        <v>24166.583333333332</v>
      </c>
      <c r="H1159" s="17">
        <f t="shared" si="22"/>
        <v>265833.41666666669</v>
      </c>
    </row>
    <row r="1160" spans="1:8" ht="27.6" x14ac:dyDescent="0.25">
      <c r="A1160" s="19">
        <v>879</v>
      </c>
      <c r="B1160" s="14">
        <v>0</v>
      </c>
      <c r="C1160" s="15" t="s">
        <v>402</v>
      </c>
      <c r="D1160" s="32">
        <v>44798</v>
      </c>
      <c r="E1160" s="32">
        <v>44798</v>
      </c>
      <c r="F1160" s="17">
        <v>290000</v>
      </c>
      <c r="G1160" s="17">
        <v>24166.583333333332</v>
      </c>
      <c r="H1160" s="17">
        <f t="shared" si="22"/>
        <v>265833.41666666669</v>
      </c>
    </row>
    <row r="1161" spans="1:8" ht="27.6" x14ac:dyDescent="0.25">
      <c r="A1161" s="19">
        <v>898</v>
      </c>
      <c r="B1161" s="14">
        <v>0</v>
      </c>
      <c r="C1161" s="15" t="s">
        <v>403</v>
      </c>
      <c r="D1161" s="32">
        <v>44798</v>
      </c>
      <c r="E1161" s="32">
        <v>44798</v>
      </c>
      <c r="F1161" s="17">
        <v>67000</v>
      </c>
      <c r="G1161" s="17">
        <v>5583.2499999999991</v>
      </c>
      <c r="H1161" s="17">
        <f t="shared" si="22"/>
        <v>61416.75</v>
      </c>
    </row>
    <row r="1162" spans="1:8" x14ac:dyDescent="0.25">
      <c r="A1162" s="19">
        <v>737</v>
      </c>
      <c r="B1162" s="14">
        <v>0</v>
      </c>
      <c r="C1162" s="15" t="s">
        <v>404</v>
      </c>
      <c r="D1162" s="32">
        <v>44798</v>
      </c>
      <c r="E1162" s="32">
        <v>44798</v>
      </c>
      <c r="F1162" s="17">
        <v>20000</v>
      </c>
      <c r="G1162" s="17">
        <v>1666.5833333333333</v>
      </c>
      <c r="H1162" s="17">
        <f t="shared" si="22"/>
        <v>18333.416666666668</v>
      </c>
    </row>
    <row r="1163" spans="1:8" x14ac:dyDescent="0.25">
      <c r="A1163" s="19">
        <v>743</v>
      </c>
      <c r="B1163" s="14">
        <v>0</v>
      </c>
      <c r="C1163" s="15" t="s">
        <v>405</v>
      </c>
      <c r="D1163" s="32">
        <v>44798</v>
      </c>
      <c r="E1163" s="32">
        <v>44798</v>
      </c>
      <c r="F1163" s="17">
        <v>25000</v>
      </c>
      <c r="G1163" s="17">
        <v>2083.25</v>
      </c>
      <c r="H1163" s="17">
        <f t="shared" si="22"/>
        <v>22916.75</v>
      </c>
    </row>
    <row r="1164" spans="1:8" ht="27.6" x14ac:dyDescent="0.25">
      <c r="A1164" s="19">
        <v>744</v>
      </c>
      <c r="B1164" s="14"/>
      <c r="C1164" s="15" t="s">
        <v>402</v>
      </c>
      <c r="D1164" s="32">
        <v>45035</v>
      </c>
      <c r="E1164" s="32">
        <v>45035</v>
      </c>
      <c r="F1164" s="17">
        <v>237500.005</v>
      </c>
      <c r="G1164" s="17">
        <v>3958.31675</v>
      </c>
      <c r="H1164" s="17">
        <f t="shared" si="22"/>
        <v>233541.68825000001</v>
      </c>
    </row>
    <row r="1165" spans="1:8" ht="27.6" x14ac:dyDescent="0.25">
      <c r="A1165" s="19">
        <v>745</v>
      </c>
      <c r="B1165" s="14"/>
      <c r="C1165" s="15" t="s">
        <v>402</v>
      </c>
      <c r="D1165" s="32">
        <v>45035</v>
      </c>
      <c r="E1165" s="32">
        <v>45035</v>
      </c>
      <c r="F1165" s="17">
        <v>237500.005</v>
      </c>
      <c r="G1165" s="17">
        <v>3958.31675</v>
      </c>
      <c r="H1165" s="17">
        <f t="shared" si="22"/>
        <v>233541.68825000001</v>
      </c>
    </row>
    <row r="1166" spans="1:8" ht="27.6" x14ac:dyDescent="0.25">
      <c r="A1166" s="19">
        <v>746</v>
      </c>
      <c r="B1166" s="14"/>
      <c r="C1166" s="15" t="s">
        <v>406</v>
      </c>
      <c r="D1166" s="32">
        <v>45089</v>
      </c>
      <c r="E1166" s="32">
        <v>45089</v>
      </c>
      <c r="F1166" s="17">
        <v>39999.99</v>
      </c>
      <c r="G1166" s="17"/>
      <c r="H1166" s="17">
        <f t="shared" si="22"/>
        <v>39999.99</v>
      </c>
    </row>
    <row r="1167" spans="1:8" ht="27.6" x14ac:dyDescent="0.25">
      <c r="A1167" s="19">
        <v>747</v>
      </c>
      <c r="B1167" s="14"/>
      <c r="C1167" s="15" t="s">
        <v>407</v>
      </c>
      <c r="D1167" s="32">
        <v>45089</v>
      </c>
      <c r="E1167" s="32">
        <v>45089</v>
      </c>
      <c r="F1167" s="17">
        <v>33500.01</v>
      </c>
      <c r="G1167" s="17"/>
      <c r="H1167" s="17">
        <f t="shared" si="22"/>
        <v>33500.01</v>
      </c>
    </row>
    <row r="1168" spans="1:8" x14ac:dyDescent="0.25">
      <c r="A1168" s="19"/>
      <c r="B1168" s="14"/>
      <c r="C1168" s="15"/>
      <c r="D1168" s="32"/>
      <c r="E1168" s="32"/>
      <c r="F1168" s="17"/>
      <c r="G1168" s="17"/>
      <c r="H1168" s="17"/>
    </row>
    <row r="1169" spans="1:9" x14ac:dyDescent="0.25">
      <c r="A1169" s="19"/>
      <c r="B1169" s="14"/>
      <c r="C1169" s="15"/>
      <c r="D1169" s="16"/>
      <c r="E1169" s="16"/>
      <c r="F1169" s="17"/>
      <c r="G1169" s="17"/>
      <c r="H1169" s="17"/>
      <c r="I1169" s="17"/>
    </row>
    <row r="1170" spans="1:9" x14ac:dyDescent="0.25">
      <c r="A1170" s="35" t="s">
        <v>408</v>
      </c>
      <c r="B1170" s="35"/>
      <c r="C1170" s="35"/>
      <c r="D1170" s="7"/>
      <c r="E1170" s="21"/>
      <c r="F1170" s="21">
        <f>SUM(F1171:F1175)</f>
        <v>144677.44</v>
      </c>
      <c r="G1170" s="21">
        <f>SUM(G1171:G1175)</f>
        <v>12861.179666666665</v>
      </c>
      <c r="H1170" s="21">
        <f>SUM(H1171:H1175)</f>
        <v>131816.26033333334</v>
      </c>
    </row>
    <row r="1171" spans="1:9" x14ac:dyDescent="0.25">
      <c r="A1171" s="19"/>
      <c r="B1171" s="14"/>
      <c r="C1171" s="15"/>
      <c r="D1171" s="16"/>
      <c r="E1171" s="16"/>
      <c r="F1171" s="17"/>
      <c r="G1171" s="17"/>
      <c r="H1171" s="17"/>
    </row>
    <row r="1172" spans="1:9" x14ac:dyDescent="0.25">
      <c r="A1172" s="19">
        <v>124</v>
      </c>
      <c r="B1172" s="14">
        <v>0</v>
      </c>
      <c r="C1172" s="15" t="s">
        <v>409</v>
      </c>
      <c r="D1172" s="32">
        <v>44883</v>
      </c>
      <c r="E1172" s="32">
        <v>44883</v>
      </c>
      <c r="F1172" s="17">
        <v>34011.14</v>
      </c>
      <c r="G1172" s="17">
        <v>3967.849666666667</v>
      </c>
      <c r="H1172" s="17">
        <f>F1172-G1172</f>
        <v>30043.290333333331</v>
      </c>
    </row>
    <row r="1173" spans="1:9" x14ac:dyDescent="0.25">
      <c r="A1173" s="19">
        <v>195</v>
      </c>
      <c r="B1173" s="14">
        <v>0</v>
      </c>
      <c r="C1173" s="15" t="s">
        <v>410</v>
      </c>
      <c r="D1173" s="32">
        <v>44908</v>
      </c>
      <c r="E1173" s="32">
        <v>44908</v>
      </c>
      <c r="F1173" s="17">
        <v>84588.3</v>
      </c>
      <c r="G1173" s="17">
        <v>8458.73</v>
      </c>
      <c r="H1173" s="17">
        <f>F1173-G1173</f>
        <v>76129.570000000007</v>
      </c>
    </row>
    <row r="1174" spans="1:9" x14ac:dyDescent="0.25">
      <c r="A1174" s="19">
        <v>210</v>
      </c>
      <c r="B1174" s="14"/>
      <c r="C1174" s="15" t="s">
        <v>411</v>
      </c>
      <c r="D1174" s="32">
        <v>45057</v>
      </c>
      <c r="E1174" s="32">
        <v>45057</v>
      </c>
      <c r="F1174" s="17">
        <v>13039</v>
      </c>
      <c r="G1174" s="17">
        <v>217.29999999999998</v>
      </c>
      <c r="H1174" s="17">
        <f>F1174-G1174</f>
        <v>12821.7</v>
      </c>
    </row>
    <row r="1175" spans="1:9" x14ac:dyDescent="0.25">
      <c r="A1175" s="19">
        <v>203</v>
      </c>
      <c r="B1175" s="14"/>
      <c r="C1175" s="15" t="s">
        <v>411</v>
      </c>
      <c r="D1175" s="32">
        <v>45057</v>
      </c>
      <c r="E1175" s="32">
        <v>45057</v>
      </c>
      <c r="F1175" s="17">
        <v>13039</v>
      </c>
      <c r="G1175" s="17">
        <v>217.29999999999998</v>
      </c>
      <c r="H1175" s="17">
        <f>F1175-G1175</f>
        <v>12821.7</v>
      </c>
    </row>
    <row r="1176" spans="1:9" x14ac:dyDescent="0.25">
      <c r="A1176" s="19"/>
      <c r="B1176" s="14"/>
      <c r="C1176" s="15"/>
      <c r="D1176" s="16"/>
      <c r="E1176" s="16"/>
      <c r="F1176" s="17"/>
      <c r="G1176" s="17"/>
      <c r="H1176" s="17"/>
    </row>
    <row r="1177" spans="1:9" x14ac:dyDescent="0.25">
      <c r="A1177" s="35" t="s">
        <v>412</v>
      </c>
      <c r="B1177" s="35"/>
      <c r="C1177" s="35"/>
      <c r="D1177" s="7"/>
      <c r="E1177" s="21"/>
      <c r="F1177" s="21">
        <f>SUM(F1178:F1197)</f>
        <v>340198.00999999983</v>
      </c>
      <c r="G1177" s="21">
        <f>SUM(G1178:G1197)</f>
        <v>257979.66166666671</v>
      </c>
      <c r="H1177" s="21">
        <f>SUM(H1178:H1197)</f>
        <v>82218.348333333313</v>
      </c>
    </row>
    <row r="1178" spans="1:9" x14ac:dyDescent="0.25">
      <c r="A1178" s="19">
        <v>713</v>
      </c>
      <c r="B1178" s="14"/>
      <c r="C1178" s="15" t="s">
        <v>413</v>
      </c>
      <c r="D1178" s="32" t="s">
        <v>414</v>
      </c>
      <c r="E1178" s="32" t="s">
        <v>414</v>
      </c>
      <c r="F1178" s="17">
        <v>0</v>
      </c>
      <c r="G1178" s="17">
        <v>0</v>
      </c>
      <c r="H1178" s="17">
        <f t="shared" ref="H1178:H1197" si="23">F1178-G1178</f>
        <v>0</v>
      </c>
    </row>
    <row r="1179" spans="1:9" x14ac:dyDescent="0.25">
      <c r="A1179" s="19">
        <v>104</v>
      </c>
      <c r="B1179" s="14"/>
      <c r="C1179" s="15" t="s">
        <v>415</v>
      </c>
      <c r="D1179" s="32" t="s">
        <v>414</v>
      </c>
      <c r="E1179" s="32" t="s">
        <v>414</v>
      </c>
      <c r="F1179" s="17">
        <v>12000</v>
      </c>
      <c r="G1179" s="17">
        <v>11999</v>
      </c>
      <c r="H1179" s="17">
        <f t="shared" si="23"/>
        <v>1</v>
      </c>
    </row>
    <row r="1180" spans="1:9" x14ac:dyDescent="0.25">
      <c r="A1180" s="19">
        <v>105</v>
      </c>
      <c r="B1180" s="14"/>
      <c r="C1180" s="15" t="s">
        <v>415</v>
      </c>
      <c r="D1180" s="32" t="s">
        <v>414</v>
      </c>
      <c r="E1180" s="32" t="s">
        <v>414</v>
      </c>
      <c r="F1180" s="17">
        <v>12000</v>
      </c>
      <c r="G1180" s="17">
        <v>11999</v>
      </c>
      <c r="H1180" s="17">
        <f t="shared" si="23"/>
        <v>1</v>
      </c>
    </row>
    <row r="1181" spans="1:9" x14ac:dyDescent="0.25">
      <c r="A1181" s="19">
        <v>106</v>
      </c>
      <c r="B1181" s="14"/>
      <c r="C1181" s="15" t="s">
        <v>416</v>
      </c>
      <c r="D1181" s="32" t="s">
        <v>417</v>
      </c>
      <c r="E1181" s="32" t="s">
        <v>417</v>
      </c>
      <c r="F1181" s="17">
        <v>2664.75</v>
      </c>
      <c r="G1181" s="17">
        <v>2663.75</v>
      </c>
      <c r="H1181" s="17">
        <f t="shared" si="23"/>
        <v>1</v>
      </c>
    </row>
    <row r="1182" spans="1:9" x14ac:dyDescent="0.25">
      <c r="A1182" s="19">
        <v>107</v>
      </c>
      <c r="B1182" s="14"/>
      <c r="C1182" s="15" t="s">
        <v>418</v>
      </c>
      <c r="D1182" s="32" t="s">
        <v>419</v>
      </c>
      <c r="E1182" s="32" t="s">
        <v>419</v>
      </c>
      <c r="F1182" s="17">
        <v>28500</v>
      </c>
      <c r="G1182" s="17">
        <v>28499</v>
      </c>
      <c r="H1182" s="17">
        <f t="shared" si="23"/>
        <v>1</v>
      </c>
    </row>
    <row r="1183" spans="1:9" x14ac:dyDescent="0.25">
      <c r="A1183" s="19">
        <v>108</v>
      </c>
      <c r="B1183" s="14"/>
      <c r="C1183" s="15" t="s">
        <v>420</v>
      </c>
      <c r="D1183" s="32" t="s">
        <v>421</v>
      </c>
      <c r="E1183" s="32" t="s">
        <v>421</v>
      </c>
      <c r="F1183" s="17">
        <v>8023.76</v>
      </c>
      <c r="G1183" s="17">
        <v>8022.76</v>
      </c>
      <c r="H1183" s="17">
        <f t="shared" si="23"/>
        <v>1</v>
      </c>
    </row>
    <row r="1184" spans="1:9" x14ac:dyDescent="0.25">
      <c r="A1184" s="19">
        <v>109</v>
      </c>
      <c r="B1184" s="14"/>
      <c r="C1184" s="15" t="s">
        <v>422</v>
      </c>
      <c r="D1184" s="32" t="s">
        <v>421</v>
      </c>
      <c r="E1184" s="32" t="s">
        <v>421</v>
      </c>
      <c r="F1184" s="17">
        <v>4926.5</v>
      </c>
      <c r="G1184" s="17">
        <v>4925.5</v>
      </c>
      <c r="H1184" s="17">
        <f t="shared" si="23"/>
        <v>1</v>
      </c>
    </row>
    <row r="1185" spans="1:8" x14ac:dyDescent="0.25">
      <c r="A1185" s="19">
        <v>717</v>
      </c>
      <c r="B1185" s="14"/>
      <c r="C1185" s="15" t="s">
        <v>423</v>
      </c>
      <c r="D1185" s="32" t="s">
        <v>424</v>
      </c>
      <c r="E1185" s="32" t="s">
        <v>424</v>
      </c>
      <c r="F1185" s="17">
        <v>55622.73</v>
      </c>
      <c r="G1185" s="17">
        <v>55621.73</v>
      </c>
      <c r="H1185" s="17">
        <f t="shared" si="23"/>
        <v>1</v>
      </c>
    </row>
    <row r="1186" spans="1:8" x14ac:dyDescent="0.25">
      <c r="A1186" s="19">
        <v>721</v>
      </c>
      <c r="B1186" s="14"/>
      <c r="C1186" s="15" t="s">
        <v>425</v>
      </c>
      <c r="D1186" s="32" t="s">
        <v>426</v>
      </c>
      <c r="E1186" s="32" t="s">
        <v>426</v>
      </c>
      <c r="F1186" s="17">
        <v>4974.95</v>
      </c>
      <c r="G1186" s="17">
        <v>4973.95</v>
      </c>
      <c r="H1186" s="17">
        <f t="shared" si="23"/>
        <v>1</v>
      </c>
    </row>
    <row r="1187" spans="1:8" x14ac:dyDescent="0.25">
      <c r="A1187" s="19">
        <v>713</v>
      </c>
      <c r="B1187" s="14"/>
      <c r="C1187" s="15" t="s">
        <v>427</v>
      </c>
      <c r="D1187" s="32">
        <v>43056</v>
      </c>
      <c r="E1187" s="32">
        <v>43056</v>
      </c>
      <c r="F1187" s="17">
        <v>115050</v>
      </c>
      <c r="G1187" s="17">
        <v>115049</v>
      </c>
      <c r="H1187" s="17">
        <f t="shared" si="23"/>
        <v>1</v>
      </c>
    </row>
    <row r="1188" spans="1:8" x14ac:dyDescent="0.25">
      <c r="A1188" s="19">
        <v>104</v>
      </c>
      <c r="B1188" s="14"/>
      <c r="C1188" s="15" t="s">
        <v>428</v>
      </c>
      <c r="D1188" s="32">
        <v>44767</v>
      </c>
      <c r="E1188" s="32">
        <v>44767</v>
      </c>
      <c r="F1188" s="17">
        <v>28320</v>
      </c>
      <c r="G1188" s="17">
        <v>5191.8166666666666</v>
      </c>
      <c r="H1188" s="17">
        <f t="shared" si="23"/>
        <v>23128.183333333334</v>
      </c>
    </row>
    <row r="1189" spans="1:8" x14ac:dyDescent="0.25">
      <c r="A1189" s="19">
        <v>105</v>
      </c>
      <c r="B1189" s="14"/>
      <c r="C1189" s="15" t="s">
        <v>429</v>
      </c>
      <c r="D1189" s="32">
        <v>44792</v>
      </c>
      <c r="E1189" s="32">
        <v>44792</v>
      </c>
      <c r="F1189" s="17">
        <v>47026.54</v>
      </c>
      <c r="G1189" s="17">
        <v>7837.59</v>
      </c>
      <c r="H1189" s="17">
        <f t="shared" si="23"/>
        <v>39188.949999999997</v>
      </c>
    </row>
    <row r="1190" spans="1:8" x14ac:dyDescent="0.25">
      <c r="A1190" s="19">
        <v>106</v>
      </c>
      <c r="B1190" s="14"/>
      <c r="C1190" s="15" t="s">
        <v>430</v>
      </c>
      <c r="D1190" s="32">
        <v>44820</v>
      </c>
      <c r="E1190" s="32">
        <v>44820</v>
      </c>
      <c r="F1190" s="17">
        <v>997.1</v>
      </c>
      <c r="G1190" s="17">
        <v>149.41499999999999</v>
      </c>
      <c r="H1190" s="17">
        <f t="shared" si="23"/>
        <v>847.68500000000006</v>
      </c>
    </row>
    <row r="1191" spans="1:8" x14ac:dyDescent="0.25">
      <c r="A1191" s="19">
        <v>107</v>
      </c>
      <c r="B1191" s="14"/>
      <c r="C1191" s="15" t="s">
        <v>430</v>
      </c>
      <c r="D1191" s="32">
        <v>44820</v>
      </c>
      <c r="E1191" s="32">
        <v>44820</v>
      </c>
      <c r="F1191" s="17">
        <v>997.1</v>
      </c>
      <c r="G1191" s="17">
        <v>149.41499999999999</v>
      </c>
      <c r="H1191" s="17">
        <f t="shared" si="23"/>
        <v>847.68500000000006</v>
      </c>
    </row>
    <row r="1192" spans="1:8" x14ac:dyDescent="0.25">
      <c r="A1192" s="19">
        <v>108</v>
      </c>
      <c r="B1192" s="14"/>
      <c r="C1192" s="15" t="s">
        <v>430</v>
      </c>
      <c r="D1192" s="32">
        <v>44820</v>
      </c>
      <c r="E1192" s="32">
        <v>44820</v>
      </c>
      <c r="F1192" s="17">
        <v>997.1</v>
      </c>
      <c r="G1192" s="17">
        <v>149.41499999999999</v>
      </c>
      <c r="H1192" s="17">
        <f t="shared" si="23"/>
        <v>847.68500000000006</v>
      </c>
    </row>
    <row r="1193" spans="1:8" x14ac:dyDescent="0.25">
      <c r="A1193" s="19">
        <v>109</v>
      </c>
      <c r="B1193" s="14"/>
      <c r="C1193" s="15" t="s">
        <v>430</v>
      </c>
      <c r="D1193" s="32">
        <v>44820</v>
      </c>
      <c r="E1193" s="32">
        <v>44820</v>
      </c>
      <c r="F1193" s="17">
        <v>997.1</v>
      </c>
      <c r="G1193" s="17">
        <v>149.41499999999999</v>
      </c>
      <c r="H1193" s="17">
        <f t="shared" si="23"/>
        <v>847.68500000000006</v>
      </c>
    </row>
    <row r="1194" spans="1:8" x14ac:dyDescent="0.25">
      <c r="A1194" s="19">
        <v>717</v>
      </c>
      <c r="B1194" s="14"/>
      <c r="C1194" s="15" t="s">
        <v>430</v>
      </c>
      <c r="D1194" s="32">
        <v>44820</v>
      </c>
      <c r="E1194" s="32">
        <v>44820</v>
      </c>
      <c r="F1194" s="17">
        <v>997.1</v>
      </c>
      <c r="G1194" s="17">
        <v>149.41499999999999</v>
      </c>
      <c r="H1194" s="17">
        <f t="shared" si="23"/>
        <v>847.68500000000006</v>
      </c>
    </row>
    <row r="1195" spans="1:8" x14ac:dyDescent="0.25">
      <c r="A1195" s="19">
        <v>721</v>
      </c>
      <c r="B1195" s="14">
        <v>0</v>
      </c>
      <c r="C1195" s="15" t="s">
        <v>431</v>
      </c>
      <c r="D1195" s="32">
        <v>44883</v>
      </c>
      <c r="E1195" s="32">
        <v>44883</v>
      </c>
      <c r="F1195" s="17">
        <v>1812.48</v>
      </c>
      <c r="G1195" s="17">
        <v>211.34</v>
      </c>
      <c r="H1195" s="17">
        <f t="shared" si="23"/>
        <v>1601.14</v>
      </c>
    </row>
    <row r="1196" spans="1:8" x14ac:dyDescent="0.25">
      <c r="A1196" s="19">
        <v>78</v>
      </c>
      <c r="B1196" s="14">
        <v>0</v>
      </c>
      <c r="C1196" s="15" t="s">
        <v>431</v>
      </c>
      <c r="D1196" s="32">
        <v>42355</v>
      </c>
      <c r="E1196" s="32">
        <v>37632</v>
      </c>
      <c r="F1196" s="17">
        <v>1</v>
      </c>
      <c r="G1196" s="17">
        <v>0</v>
      </c>
      <c r="H1196" s="17">
        <f t="shared" si="23"/>
        <v>1</v>
      </c>
    </row>
    <row r="1197" spans="1:8" x14ac:dyDescent="0.25">
      <c r="A1197" s="19"/>
      <c r="B1197" s="14"/>
      <c r="C1197" s="15" t="s">
        <v>432</v>
      </c>
      <c r="D1197" s="32">
        <v>45057</v>
      </c>
      <c r="E1197" s="32">
        <v>45057</v>
      </c>
      <c r="F1197" s="17">
        <v>14289.8</v>
      </c>
      <c r="G1197" s="17">
        <v>238.15</v>
      </c>
      <c r="H1197" s="17">
        <f t="shared" si="23"/>
        <v>14051.65</v>
      </c>
    </row>
    <row r="1198" spans="1:8" x14ac:dyDescent="0.25">
      <c r="A1198" s="19"/>
      <c r="B1198" s="14"/>
      <c r="C1198" s="15"/>
      <c r="D1198" s="16"/>
      <c r="E1198" s="16"/>
      <c r="F1198" s="17"/>
      <c r="G1198" s="17"/>
      <c r="H1198" s="17"/>
    </row>
    <row r="1199" spans="1:8" x14ac:dyDescent="0.25">
      <c r="A1199" s="35" t="s">
        <v>433</v>
      </c>
      <c r="B1199" s="35"/>
      <c r="C1199" s="35"/>
      <c r="D1199" s="7"/>
      <c r="E1199" s="21"/>
      <c r="F1199" s="21">
        <f>SUM(F1200:F2267)</f>
        <v>13943952.270887244</v>
      </c>
      <c r="G1199" s="21">
        <f>SUM(G1200:G2267)</f>
        <v>6386463.1235289024</v>
      </c>
      <c r="H1199" s="21">
        <f>SUM(H1200:H2267)</f>
        <v>7557489.1473583085</v>
      </c>
    </row>
    <row r="1200" spans="1:8" x14ac:dyDescent="0.25">
      <c r="A1200" s="19"/>
      <c r="B1200" s="14"/>
      <c r="C1200" s="15"/>
      <c r="D1200" s="16"/>
      <c r="E1200" s="16"/>
      <c r="F1200" s="17"/>
      <c r="G1200" s="17"/>
      <c r="H1200" s="17"/>
    </row>
    <row r="1201" spans="1:8" ht="15.6" x14ac:dyDescent="0.3">
      <c r="A1201" s="19"/>
      <c r="B1201" s="14"/>
      <c r="C1201" s="34" t="s">
        <v>434</v>
      </c>
      <c r="D1201" s="16" t="s">
        <v>435</v>
      </c>
      <c r="E1201" s="16" t="s">
        <v>435</v>
      </c>
      <c r="F1201" s="17">
        <v>3905</v>
      </c>
      <c r="G1201" s="17">
        <v>3904</v>
      </c>
      <c r="H1201" s="17">
        <f t="shared" ref="H1201:H1264" si="24">F1201-G1201</f>
        <v>1</v>
      </c>
    </row>
    <row r="1202" spans="1:8" x14ac:dyDescent="0.25">
      <c r="A1202" s="19"/>
      <c r="B1202" s="14"/>
      <c r="C1202" s="15" t="s">
        <v>434</v>
      </c>
      <c r="D1202" s="16" t="s">
        <v>435</v>
      </c>
      <c r="E1202" s="16" t="s">
        <v>435</v>
      </c>
      <c r="F1202" s="17">
        <v>3905</v>
      </c>
      <c r="G1202" s="17">
        <v>3904</v>
      </c>
      <c r="H1202" s="17">
        <f t="shared" si="24"/>
        <v>1</v>
      </c>
    </row>
    <row r="1203" spans="1:8" x14ac:dyDescent="0.25">
      <c r="A1203" s="19"/>
      <c r="B1203" s="14"/>
      <c r="C1203" s="15" t="s">
        <v>436</v>
      </c>
      <c r="D1203" s="16" t="s">
        <v>437</v>
      </c>
      <c r="E1203" s="16" t="s">
        <v>437</v>
      </c>
      <c r="F1203" s="17">
        <v>1700</v>
      </c>
      <c r="G1203" s="17">
        <v>1699</v>
      </c>
      <c r="H1203" s="17">
        <f t="shared" si="24"/>
        <v>1</v>
      </c>
    </row>
    <row r="1204" spans="1:8" x14ac:dyDescent="0.25">
      <c r="A1204" s="19"/>
      <c r="B1204" s="14"/>
      <c r="C1204" s="15" t="s">
        <v>438</v>
      </c>
      <c r="D1204" s="16" t="s">
        <v>439</v>
      </c>
      <c r="E1204" s="16" t="s">
        <v>439</v>
      </c>
      <c r="F1204" s="17">
        <v>8400</v>
      </c>
      <c r="G1204" s="17">
        <v>8399</v>
      </c>
      <c r="H1204" s="17">
        <f t="shared" si="24"/>
        <v>1</v>
      </c>
    </row>
    <row r="1205" spans="1:8" x14ac:dyDescent="0.25">
      <c r="A1205" s="19"/>
      <c r="B1205" s="14"/>
      <c r="C1205" s="15" t="s">
        <v>434</v>
      </c>
      <c r="D1205" s="16" t="s">
        <v>435</v>
      </c>
      <c r="E1205" s="16" t="s">
        <v>435</v>
      </c>
      <c r="F1205" s="17">
        <v>3905</v>
      </c>
      <c r="G1205" s="17">
        <v>3904</v>
      </c>
      <c r="H1205" s="17">
        <f t="shared" si="24"/>
        <v>1</v>
      </c>
    </row>
    <row r="1206" spans="1:8" x14ac:dyDescent="0.25">
      <c r="A1206" s="19"/>
      <c r="B1206" s="14"/>
      <c r="C1206" s="15" t="s">
        <v>440</v>
      </c>
      <c r="D1206" s="16" t="s">
        <v>441</v>
      </c>
      <c r="E1206" s="16" t="s">
        <v>441</v>
      </c>
      <c r="F1206" s="17">
        <v>3528</v>
      </c>
      <c r="G1206" s="17">
        <v>3527</v>
      </c>
      <c r="H1206" s="17">
        <f t="shared" si="24"/>
        <v>1</v>
      </c>
    </row>
    <row r="1207" spans="1:8" x14ac:dyDescent="0.25">
      <c r="A1207" s="19"/>
      <c r="B1207" s="14"/>
      <c r="C1207" s="15" t="s">
        <v>442</v>
      </c>
      <c r="D1207" s="16" t="s">
        <v>443</v>
      </c>
      <c r="E1207" s="16" t="s">
        <v>443</v>
      </c>
      <c r="F1207" s="17">
        <v>4920</v>
      </c>
      <c r="G1207" s="17">
        <v>4919</v>
      </c>
      <c r="H1207" s="17">
        <f t="shared" si="24"/>
        <v>1</v>
      </c>
    </row>
    <row r="1208" spans="1:8" x14ac:dyDescent="0.25">
      <c r="A1208" s="19"/>
      <c r="B1208" s="14"/>
      <c r="C1208" s="15" t="s">
        <v>436</v>
      </c>
      <c r="D1208" s="16" t="s">
        <v>437</v>
      </c>
      <c r="E1208" s="16" t="s">
        <v>437</v>
      </c>
      <c r="F1208" s="17">
        <v>2825</v>
      </c>
      <c r="G1208" s="17">
        <v>2824</v>
      </c>
      <c r="H1208" s="17">
        <f t="shared" si="24"/>
        <v>1</v>
      </c>
    </row>
    <row r="1209" spans="1:8" x14ac:dyDescent="0.25">
      <c r="A1209" s="19"/>
      <c r="B1209" s="14"/>
      <c r="C1209" s="15" t="s">
        <v>444</v>
      </c>
      <c r="D1209" s="16" t="s">
        <v>445</v>
      </c>
      <c r="E1209" s="16" t="s">
        <v>445</v>
      </c>
      <c r="F1209" s="17">
        <v>2912</v>
      </c>
      <c r="G1209" s="17">
        <v>2911.0000000000005</v>
      </c>
      <c r="H1209" s="17">
        <f t="shared" si="24"/>
        <v>0.99999999999954525</v>
      </c>
    </row>
    <row r="1210" spans="1:8" x14ac:dyDescent="0.25">
      <c r="A1210" s="19"/>
      <c r="B1210" s="14"/>
      <c r="C1210" s="15" t="s">
        <v>446</v>
      </c>
      <c r="D1210" s="16" t="s">
        <v>445</v>
      </c>
      <c r="E1210" s="16" t="s">
        <v>445</v>
      </c>
      <c r="F1210" s="17">
        <v>1</v>
      </c>
      <c r="G1210" s="17">
        <v>0</v>
      </c>
      <c r="H1210" s="17">
        <f t="shared" si="24"/>
        <v>1</v>
      </c>
    </row>
    <row r="1211" spans="1:8" x14ac:dyDescent="0.25">
      <c r="A1211" s="19"/>
      <c r="B1211" s="14"/>
      <c r="C1211" s="15" t="s">
        <v>436</v>
      </c>
      <c r="D1211" s="16" t="s">
        <v>437</v>
      </c>
      <c r="E1211" s="16" t="s">
        <v>437</v>
      </c>
      <c r="F1211" s="17">
        <v>1700</v>
      </c>
      <c r="G1211" s="17">
        <v>1699</v>
      </c>
      <c r="H1211" s="17">
        <f t="shared" si="24"/>
        <v>1</v>
      </c>
    </row>
    <row r="1212" spans="1:8" x14ac:dyDescent="0.25">
      <c r="A1212" s="19"/>
      <c r="B1212" s="14"/>
      <c r="C1212" s="15" t="s">
        <v>447</v>
      </c>
      <c r="D1212" s="16" t="s">
        <v>448</v>
      </c>
      <c r="E1212" s="16" t="s">
        <v>448</v>
      </c>
      <c r="F1212" s="17">
        <v>2134.4</v>
      </c>
      <c r="G1212" s="17">
        <v>2133.4</v>
      </c>
      <c r="H1212" s="17">
        <f t="shared" si="24"/>
        <v>1</v>
      </c>
    </row>
    <row r="1213" spans="1:8" x14ac:dyDescent="0.25">
      <c r="A1213" s="19"/>
      <c r="B1213" s="14"/>
      <c r="C1213" s="15" t="s">
        <v>436</v>
      </c>
      <c r="D1213" s="16" t="s">
        <v>449</v>
      </c>
      <c r="E1213" s="16" t="s">
        <v>449</v>
      </c>
      <c r="F1213" s="17">
        <v>2825</v>
      </c>
      <c r="G1213" s="17">
        <v>2824</v>
      </c>
      <c r="H1213" s="17">
        <f t="shared" si="24"/>
        <v>1</v>
      </c>
    </row>
    <row r="1214" spans="1:8" x14ac:dyDescent="0.25">
      <c r="A1214" s="19"/>
      <c r="B1214" s="14"/>
      <c r="C1214" s="15" t="s">
        <v>436</v>
      </c>
      <c r="D1214" s="16" t="s">
        <v>437</v>
      </c>
      <c r="E1214" s="16" t="s">
        <v>437</v>
      </c>
      <c r="F1214" s="17">
        <v>1700</v>
      </c>
      <c r="G1214" s="17">
        <v>1699</v>
      </c>
      <c r="H1214" s="17">
        <f t="shared" si="24"/>
        <v>1</v>
      </c>
    </row>
    <row r="1215" spans="1:8" x14ac:dyDescent="0.25">
      <c r="A1215" s="19"/>
      <c r="B1215" s="14"/>
      <c r="C1215" s="15" t="s">
        <v>450</v>
      </c>
      <c r="D1215" s="16" t="s">
        <v>451</v>
      </c>
      <c r="E1215" s="16" t="s">
        <v>451</v>
      </c>
      <c r="F1215" s="17">
        <v>1107.5999999999999</v>
      </c>
      <c r="G1215" s="17">
        <v>1106.5999999999999</v>
      </c>
      <c r="H1215" s="17">
        <f t="shared" si="24"/>
        <v>1</v>
      </c>
    </row>
    <row r="1216" spans="1:8" x14ac:dyDescent="0.25">
      <c r="A1216" s="19"/>
      <c r="B1216" s="14"/>
      <c r="C1216" s="15" t="s">
        <v>452</v>
      </c>
      <c r="D1216" s="16" t="s">
        <v>453</v>
      </c>
      <c r="E1216" s="16" t="s">
        <v>453</v>
      </c>
      <c r="F1216" s="17">
        <v>14245</v>
      </c>
      <c r="G1216" s="17">
        <v>14244</v>
      </c>
      <c r="H1216" s="17">
        <f t="shared" si="24"/>
        <v>1</v>
      </c>
    </row>
    <row r="1217" spans="1:8" x14ac:dyDescent="0.25">
      <c r="A1217" s="19"/>
      <c r="B1217" s="14"/>
      <c r="C1217" s="15" t="s">
        <v>452</v>
      </c>
      <c r="D1217" s="16" t="s">
        <v>453</v>
      </c>
      <c r="E1217" s="16" t="s">
        <v>453</v>
      </c>
      <c r="F1217" s="17">
        <v>6105</v>
      </c>
      <c r="G1217" s="17">
        <v>6104</v>
      </c>
      <c r="H1217" s="17">
        <f t="shared" si="24"/>
        <v>1</v>
      </c>
    </row>
    <row r="1218" spans="1:8" x14ac:dyDescent="0.25">
      <c r="A1218" s="19"/>
      <c r="B1218" s="14"/>
      <c r="C1218" s="15" t="s">
        <v>454</v>
      </c>
      <c r="D1218" s="16" t="s">
        <v>453</v>
      </c>
      <c r="E1218" s="16" t="s">
        <v>453</v>
      </c>
      <c r="F1218" s="17">
        <v>1</v>
      </c>
      <c r="G1218" s="17">
        <v>0</v>
      </c>
      <c r="H1218" s="17">
        <f t="shared" si="24"/>
        <v>1</v>
      </c>
    </row>
    <row r="1219" spans="1:8" x14ac:dyDescent="0.25">
      <c r="A1219" s="19"/>
      <c r="B1219" s="14"/>
      <c r="C1219" s="15" t="s">
        <v>455</v>
      </c>
      <c r="D1219" s="16" t="s">
        <v>453</v>
      </c>
      <c r="E1219" s="16" t="s">
        <v>453</v>
      </c>
      <c r="F1219" s="17">
        <v>1</v>
      </c>
      <c r="G1219" s="17">
        <v>0</v>
      </c>
      <c r="H1219" s="17">
        <f t="shared" si="24"/>
        <v>1</v>
      </c>
    </row>
    <row r="1220" spans="1:8" x14ac:dyDescent="0.25">
      <c r="A1220" s="19"/>
      <c r="B1220" s="14"/>
      <c r="C1220" s="15" t="s">
        <v>456</v>
      </c>
      <c r="D1220" s="16" t="s">
        <v>453</v>
      </c>
      <c r="E1220" s="16" t="s">
        <v>453</v>
      </c>
      <c r="F1220" s="17">
        <v>1</v>
      </c>
      <c r="G1220" s="17">
        <v>0</v>
      </c>
      <c r="H1220" s="17">
        <f t="shared" si="24"/>
        <v>1</v>
      </c>
    </row>
    <row r="1221" spans="1:8" x14ac:dyDescent="0.25">
      <c r="A1221" s="19"/>
      <c r="B1221" s="14"/>
      <c r="C1221" s="15" t="s">
        <v>457</v>
      </c>
      <c r="D1221" s="16" t="s">
        <v>453</v>
      </c>
      <c r="E1221" s="16" t="s">
        <v>453</v>
      </c>
      <c r="F1221" s="17">
        <v>1</v>
      </c>
      <c r="G1221" s="17">
        <v>0</v>
      </c>
      <c r="H1221" s="17">
        <f t="shared" si="24"/>
        <v>1</v>
      </c>
    </row>
    <row r="1222" spans="1:8" x14ac:dyDescent="0.25">
      <c r="A1222" s="19"/>
      <c r="B1222" s="14"/>
      <c r="C1222" s="15" t="s">
        <v>458</v>
      </c>
      <c r="D1222" s="16" t="s">
        <v>459</v>
      </c>
      <c r="E1222" s="16" t="s">
        <v>459</v>
      </c>
      <c r="F1222" s="17">
        <v>2284.8000000000002</v>
      </c>
      <c r="G1222" s="17">
        <v>2283.8000000000002</v>
      </c>
      <c r="H1222" s="17">
        <f t="shared" si="24"/>
        <v>1</v>
      </c>
    </row>
    <row r="1223" spans="1:8" x14ac:dyDescent="0.25">
      <c r="A1223" s="19"/>
      <c r="B1223" s="14"/>
      <c r="C1223" s="15" t="s">
        <v>460</v>
      </c>
      <c r="D1223" s="16" t="s">
        <v>461</v>
      </c>
      <c r="E1223" s="16" t="s">
        <v>461</v>
      </c>
      <c r="F1223" s="17">
        <v>8955</v>
      </c>
      <c r="G1223" s="17">
        <v>8954</v>
      </c>
      <c r="H1223" s="17">
        <f t="shared" si="24"/>
        <v>1</v>
      </c>
    </row>
    <row r="1224" spans="1:8" x14ac:dyDescent="0.25">
      <c r="A1224" s="19"/>
      <c r="B1224" s="14"/>
      <c r="C1224" s="15" t="s">
        <v>462</v>
      </c>
      <c r="D1224" s="16" t="s">
        <v>34</v>
      </c>
      <c r="E1224" s="16" t="s">
        <v>34</v>
      </c>
      <c r="F1224" s="17">
        <v>900</v>
      </c>
      <c r="G1224" s="17">
        <v>899</v>
      </c>
      <c r="H1224" s="17">
        <f t="shared" si="24"/>
        <v>1</v>
      </c>
    </row>
    <row r="1225" spans="1:8" x14ac:dyDescent="0.25">
      <c r="A1225" s="19"/>
      <c r="B1225" s="14"/>
      <c r="C1225" s="15" t="s">
        <v>463</v>
      </c>
      <c r="D1225" s="16" t="s">
        <v>34</v>
      </c>
      <c r="E1225" s="16" t="s">
        <v>34</v>
      </c>
      <c r="F1225" s="17">
        <v>900</v>
      </c>
      <c r="G1225" s="17">
        <v>899</v>
      </c>
      <c r="H1225" s="17">
        <f t="shared" si="24"/>
        <v>1</v>
      </c>
    </row>
    <row r="1226" spans="1:8" x14ac:dyDescent="0.25">
      <c r="A1226" s="19"/>
      <c r="B1226" s="14"/>
      <c r="C1226" s="15" t="s">
        <v>464</v>
      </c>
      <c r="D1226" s="16" t="s">
        <v>465</v>
      </c>
      <c r="E1226" s="16" t="s">
        <v>465</v>
      </c>
      <c r="F1226" s="17">
        <v>1882</v>
      </c>
      <c r="G1226" s="17">
        <v>1880.9999999999998</v>
      </c>
      <c r="H1226" s="17">
        <f t="shared" si="24"/>
        <v>1.0000000000002274</v>
      </c>
    </row>
    <row r="1227" spans="1:8" x14ac:dyDescent="0.25">
      <c r="A1227" s="19"/>
      <c r="B1227" s="14"/>
      <c r="C1227" s="15" t="s">
        <v>466</v>
      </c>
      <c r="D1227" s="16" t="s">
        <v>467</v>
      </c>
      <c r="E1227" s="16" t="s">
        <v>467</v>
      </c>
      <c r="F1227" s="17">
        <v>3379.6</v>
      </c>
      <c r="G1227" s="17">
        <v>3378.6000000000004</v>
      </c>
      <c r="H1227" s="17">
        <f t="shared" si="24"/>
        <v>0.99999999999954525</v>
      </c>
    </row>
    <row r="1228" spans="1:8" x14ac:dyDescent="0.25">
      <c r="A1228" s="19"/>
      <c r="B1228" s="14"/>
      <c r="C1228" s="15" t="s">
        <v>468</v>
      </c>
      <c r="D1228" s="16" t="s">
        <v>469</v>
      </c>
      <c r="E1228" s="16" t="s">
        <v>469</v>
      </c>
      <c r="F1228" s="17">
        <v>8537.6</v>
      </c>
      <c r="G1228" s="17">
        <v>8536.6</v>
      </c>
      <c r="H1228" s="17">
        <f t="shared" si="24"/>
        <v>1</v>
      </c>
    </row>
    <row r="1229" spans="1:8" x14ac:dyDescent="0.25">
      <c r="A1229" s="19"/>
      <c r="B1229" s="14"/>
      <c r="C1229" s="15" t="s">
        <v>470</v>
      </c>
      <c r="D1229" s="16" t="s">
        <v>34</v>
      </c>
      <c r="E1229" s="16" t="s">
        <v>34</v>
      </c>
      <c r="F1229" s="17">
        <v>900</v>
      </c>
      <c r="G1229" s="17">
        <v>899</v>
      </c>
      <c r="H1229" s="17">
        <f t="shared" si="24"/>
        <v>1</v>
      </c>
    </row>
    <row r="1230" spans="1:8" x14ac:dyDescent="0.25">
      <c r="A1230" s="19"/>
      <c r="B1230" s="14"/>
      <c r="C1230" s="15" t="s">
        <v>470</v>
      </c>
      <c r="D1230" s="16" t="s">
        <v>34</v>
      </c>
      <c r="E1230" s="16" t="s">
        <v>34</v>
      </c>
      <c r="F1230" s="17">
        <v>900</v>
      </c>
      <c r="G1230" s="17">
        <v>899</v>
      </c>
      <c r="H1230" s="17">
        <f t="shared" si="24"/>
        <v>1</v>
      </c>
    </row>
    <row r="1231" spans="1:8" x14ac:dyDescent="0.25">
      <c r="A1231" s="19"/>
      <c r="B1231" s="14"/>
      <c r="C1231" s="15" t="s">
        <v>471</v>
      </c>
      <c r="D1231" s="16" t="s">
        <v>435</v>
      </c>
      <c r="E1231" s="16" t="s">
        <v>435</v>
      </c>
      <c r="F1231" s="17">
        <v>3905</v>
      </c>
      <c r="G1231" s="17">
        <v>3904</v>
      </c>
      <c r="H1231" s="17">
        <f t="shared" si="24"/>
        <v>1</v>
      </c>
    </row>
    <row r="1232" spans="1:8" x14ac:dyDescent="0.25">
      <c r="A1232" s="19"/>
      <c r="B1232" s="14"/>
      <c r="C1232" s="15" t="s">
        <v>472</v>
      </c>
      <c r="D1232" s="16" t="s">
        <v>473</v>
      </c>
      <c r="E1232" s="16" t="s">
        <v>473</v>
      </c>
      <c r="F1232" s="17">
        <v>8537.6</v>
      </c>
      <c r="G1232" s="17">
        <v>8536.6</v>
      </c>
      <c r="H1232" s="17">
        <f t="shared" si="24"/>
        <v>1</v>
      </c>
    </row>
    <row r="1233" spans="1:8" x14ac:dyDescent="0.25">
      <c r="A1233" s="19"/>
      <c r="B1233" s="14"/>
      <c r="C1233" s="15" t="str">
        <f>+C1226</f>
        <v>Archivo de 2 Gvtas. 8 1/2 x 13</v>
      </c>
      <c r="D1233" s="16" t="s">
        <v>465</v>
      </c>
      <c r="E1233" s="16" t="s">
        <v>465</v>
      </c>
      <c r="F1233" s="17">
        <v>1882</v>
      </c>
      <c r="G1233" s="17">
        <v>1880.9999999999998</v>
      </c>
      <c r="H1233" s="17">
        <f t="shared" si="24"/>
        <v>1.0000000000002274</v>
      </c>
    </row>
    <row r="1234" spans="1:8" x14ac:dyDescent="0.25">
      <c r="A1234" s="19"/>
      <c r="B1234" s="14"/>
      <c r="C1234" s="15" t="s">
        <v>474</v>
      </c>
      <c r="D1234" s="16" t="s">
        <v>475</v>
      </c>
      <c r="E1234" s="16" t="s">
        <v>475</v>
      </c>
      <c r="F1234" s="17">
        <v>2487.65</v>
      </c>
      <c r="G1234" s="17">
        <v>2486.65</v>
      </c>
      <c r="H1234" s="17">
        <f t="shared" si="24"/>
        <v>1</v>
      </c>
    </row>
    <row r="1235" spans="1:8" x14ac:dyDescent="0.25">
      <c r="A1235" s="19"/>
      <c r="B1235" s="14"/>
      <c r="C1235" s="15">
        <f>+'[1]121-07'!D1163</f>
        <v>0</v>
      </c>
      <c r="D1235" s="16" t="s">
        <v>475</v>
      </c>
      <c r="E1235" s="16" t="s">
        <v>475</v>
      </c>
      <c r="F1235" s="17">
        <v>2487.65</v>
      </c>
      <c r="G1235" s="17">
        <v>2486.65</v>
      </c>
      <c r="H1235" s="17">
        <f t="shared" si="24"/>
        <v>1</v>
      </c>
    </row>
    <row r="1236" spans="1:8" x14ac:dyDescent="0.25">
      <c r="A1236" s="19"/>
      <c r="B1236" s="14"/>
      <c r="C1236" s="15" t="s">
        <v>444</v>
      </c>
      <c r="D1236" s="16" t="s">
        <v>445</v>
      </c>
      <c r="E1236" s="16" t="s">
        <v>445</v>
      </c>
      <c r="F1236" s="17">
        <v>2912</v>
      </c>
      <c r="G1236" s="17">
        <v>2911.0000000000005</v>
      </c>
      <c r="H1236" s="17">
        <f t="shared" si="24"/>
        <v>0.99999999999954525</v>
      </c>
    </row>
    <row r="1237" spans="1:8" x14ac:dyDescent="0.25">
      <c r="A1237" s="19"/>
      <c r="B1237" s="14"/>
      <c r="C1237" s="15" t="s">
        <v>476</v>
      </c>
      <c r="D1237" s="16" t="s">
        <v>477</v>
      </c>
      <c r="E1237" s="16" t="s">
        <v>477</v>
      </c>
      <c r="F1237" s="17">
        <v>3506.25</v>
      </c>
      <c r="G1237" s="17">
        <v>3505.2499999999995</v>
      </c>
      <c r="H1237" s="17">
        <f t="shared" si="24"/>
        <v>1.0000000000004547</v>
      </c>
    </row>
    <row r="1238" spans="1:8" x14ac:dyDescent="0.25">
      <c r="A1238" s="19"/>
      <c r="B1238" s="14"/>
      <c r="C1238" s="15" t="s">
        <v>471</v>
      </c>
      <c r="D1238" s="16" t="s">
        <v>435</v>
      </c>
      <c r="E1238" s="16" t="s">
        <v>435</v>
      </c>
      <c r="F1238" s="17">
        <v>3905</v>
      </c>
      <c r="G1238" s="17">
        <v>3904</v>
      </c>
      <c r="H1238" s="17">
        <f t="shared" si="24"/>
        <v>1</v>
      </c>
    </row>
    <row r="1239" spans="1:8" x14ac:dyDescent="0.25">
      <c r="A1239" s="19"/>
      <c r="B1239" s="14"/>
      <c r="C1239" s="15" t="str">
        <f>+C1238</f>
        <v>Sillón Victoria C/B, Ajust, color negro</v>
      </c>
      <c r="D1239" s="16" t="s">
        <v>435</v>
      </c>
      <c r="E1239" s="16" t="s">
        <v>435</v>
      </c>
      <c r="F1239" s="17">
        <v>3905</v>
      </c>
      <c r="G1239" s="17">
        <v>3904</v>
      </c>
      <c r="H1239" s="17">
        <f t="shared" si="24"/>
        <v>1</v>
      </c>
    </row>
    <row r="1240" spans="1:8" x14ac:dyDescent="0.25">
      <c r="A1240" s="19"/>
      <c r="B1240" s="14"/>
      <c r="C1240" s="15" t="s">
        <v>478</v>
      </c>
      <c r="D1240" s="16" t="s">
        <v>479</v>
      </c>
      <c r="E1240" s="16" t="s">
        <v>479</v>
      </c>
      <c r="F1240" s="17">
        <v>1800</v>
      </c>
      <c r="G1240" s="17">
        <v>1799</v>
      </c>
      <c r="H1240" s="17">
        <f t="shared" si="24"/>
        <v>1</v>
      </c>
    </row>
    <row r="1241" spans="1:8" x14ac:dyDescent="0.25">
      <c r="A1241" s="19"/>
      <c r="B1241" s="14"/>
      <c r="C1241" s="15" t="s">
        <v>478</v>
      </c>
      <c r="D1241" s="16" t="s">
        <v>479</v>
      </c>
      <c r="E1241" s="16" t="s">
        <v>479</v>
      </c>
      <c r="F1241" s="17">
        <v>1800</v>
      </c>
      <c r="G1241" s="17">
        <v>1799</v>
      </c>
      <c r="H1241" s="17">
        <f t="shared" si="24"/>
        <v>1</v>
      </c>
    </row>
    <row r="1242" spans="1:8" x14ac:dyDescent="0.25">
      <c r="A1242" s="19"/>
      <c r="B1242" s="14"/>
      <c r="C1242" s="15" t="s">
        <v>478</v>
      </c>
      <c r="D1242" s="16" t="s">
        <v>479</v>
      </c>
      <c r="E1242" s="16" t="s">
        <v>479</v>
      </c>
      <c r="F1242" s="17">
        <v>1800</v>
      </c>
      <c r="G1242" s="17">
        <v>1799</v>
      </c>
      <c r="H1242" s="17">
        <f t="shared" si="24"/>
        <v>1</v>
      </c>
    </row>
    <row r="1243" spans="1:8" x14ac:dyDescent="0.25">
      <c r="A1243" s="19"/>
      <c r="B1243" s="14"/>
      <c r="C1243" s="15" t="s">
        <v>480</v>
      </c>
      <c r="D1243" s="16" t="s">
        <v>481</v>
      </c>
      <c r="E1243" s="16" t="s">
        <v>481</v>
      </c>
      <c r="F1243" s="17">
        <v>3064.32</v>
      </c>
      <c r="G1243" s="17">
        <v>3063.3199999999997</v>
      </c>
      <c r="H1243" s="17">
        <f t="shared" si="24"/>
        <v>1.0000000000004547</v>
      </c>
    </row>
    <row r="1244" spans="1:8" x14ac:dyDescent="0.25">
      <c r="A1244" s="19"/>
      <c r="B1244" s="14"/>
      <c r="C1244" s="15" t="s">
        <v>478</v>
      </c>
      <c r="D1244" s="16" t="s">
        <v>477</v>
      </c>
      <c r="E1244" s="16" t="s">
        <v>477</v>
      </c>
      <c r="F1244" s="17">
        <v>3506.25</v>
      </c>
      <c r="G1244" s="17">
        <v>3505.2499999999995</v>
      </c>
      <c r="H1244" s="17">
        <f t="shared" si="24"/>
        <v>1.0000000000004547</v>
      </c>
    </row>
    <row r="1245" spans="1:8" x14ac:dyDescent="0.25">
      <c r="A1245" s="19"/>
      <c r="B1245" s="14"/>
      <c r="C1245" s="15" t="s">
        <v>482</v>
      </c>
      <c r="D1245" s="16" t="s">
        <v>483</v>
      </c>
      <c r="E1245" s="16" t="s">
        <v>483</v>
      </c>
      <c r="F1245" s="17">
        <v>7905</v>
      </c>
      <c r="G1245" s="17">
        <v>7903.9999999999991</v>
      </c>
      <c r="H1245" s="17">
        <f t="shared" si="24"/>
        <v>1.0000000000009095</v>
      </c>
    </row>
    <row r="1246" spans="1:8" x14ac:dyDescent="0.25">
      <c r="A1246" s="19"/>
      <c r="B1246" s="14"/>
      <c r="C1246" s="15" t="s">
        <v>484</v>
      </c>
      <c r="D1246" s="16" t="s">
        <v>34</v>
      </c>
      <c r="E1246" s="16" t="s">
        <v>34</v>
      </c>
      <c r="F1246" s="17">
        <v>900</v>
      </c>
      <c r="G1246" s="17">
        <v>899</v>
      </c>
      <c r="H1246" s="17">
        <f t="shared" si="24"/>
        <v>1</v>
      </c>
    </row>
    <row r="1247" spans="1:8" x14ac:dyDescent="0.25">
      <c r="A1247" s="19"/>
      <c r="B1247" s="14"/>
      <c r="C1247" s="15" t="s">
        <v>484</v>
      </c>
      <c r="D1247" s="16" t="s">
        <v>34</v>
      </c>
      <c r="E1247" s="16" t="s">
        <v>34</v>
      </c>
      <c r="F1247" s="17">
        <v>900</v>
      </c>
      <c r="G1247" s="17">
        <v>899</v>
      </c>
      <c r="H1247" s="17">
        <f t="shared" si="24"/>
        <v>1</v>
      </c>
    </row>
    <row r="1248" spans="1:8" x14ac:dyDescent="0.25">
      <c r="A1248" s="19"/>
      <c r="B1248" s="14"/>
      <c r="C1248" s="15" t="s">
        <v>485</v>
      </c>
      <c r="D1248" s="16" t="s">
        <v>486</v>
      </c>
      <c r="E1248" s="16" t="s">
        <v>486</v>
      </c>
      <c r="F1248" s="17">
        <v>4105</v>
      </c>
      <c r="G1248" s="17">
        <v>4103.9999999999991</v>
      </c>
      <c r="H1248" s="17">
        <f t="shared" si="24"/>
        <v>1.0000000000009095</v>
      </c>
    </row>
    <row r="1249" spans="1:8" x14ac:dyDescent="0.25">
      <c r="A1249" s="19"/>
      <c r="B1249" s="14"/>
      <c r="C1249" s="15" t="str">
        <f>+C1250</f>
        <v>Archivo de 2 gavetas, color crema, 8 1/2 x 13</v>
      </c>
      <c r="D1249" s="16" t="s">
        <v>487</v>
      </c>
      <c r="E1249" s="16" t="s">
        <v>487</v>
      </c>
      <c r="F1249" s="17">
        <v>1880</v>
      </c>
      <c r="G1249" s="17">
        <v>1879</v>
      </c>
      <c r="H1249" s="17">
        <f t="shared" si="24"/>
        <v>1</v>
      </c>
    </row>
    <row r="1250" spans="1:8" x14ac:dyDescent="0.25">
      <c r="A1250" s="19"/>
      <c r="B1250" s="14"/>
      <c r="C1250" s="15" t="s">
        <v>488</v>
      </c>
      <c r="D1250" s="16" t="s">
        <v>487</v>
      </c>
      <c r="E1250" s="16" t="s">
        <v>487</v>
      </c>
      <c r="F1250" s="17">
        <v>1880</v>
      </c>
      <c r="G1250" s="17">
        <v>1879</v>
      </c>
      <c r="H1250" s="17">
        <f t="shared" si="24"/>
        <v>1</v>
      </c>
    </row>
    <row r="1251" spans="1:8" x14ac:dyDescent="0.25">
      <c r="A1251" s="19"/>
      <c r="B1251" s="14"/>
      <c r="C1251" s="15" t="s">
        <v>489</v>
      </c>
      <c r="D1251" s="16" t="s">
        <v>481</v>
      </c>
      <c r="E1251" s="16" t="s">
        <v>481</v>
      </c>
      <c r="F1251" s="17">
        <v>1</v>
      </c>
      <c r="G1251" s="17">
        <v>0</v>
      </c>
      <c r="H1251" s="17">
        <f t="shared" si="24"/>
        <v>1</v>
      </c>
    </row>
    <row r="1252" spans="1:8" x14ac:dyDescent="0.25">
      <c r="A1252" s="19"/>
      <c r="B1252" s="14"/>
      <c r="C1252" s="15" t="s">
        <v>490</v>
      </c>
      <c r="D1252" s="16" t="s">
        <v>481</v>
      </c>
      <c r="E1252" s="16" t="s">
        <v>481</v>
      </c>
      <c r="F1252" s="17">
        <v>1</v>
      </c>
      <c r="G1252" s="17">
        <v>0</v>
      </c>
      <c r="H1252" s="17">
        <f t="shared" si="24"/>
        <v>1</v>
      </c>
    </row>
    <row r="1253" spans="1:8" x14ac:dyDescent="0.25">
      <c r="A1253" s="19"/>
      <c r="B1253" s="14"/>
      <c r="C1253" s="15" t="s">
        <v>491</v>
      </c>
      <c r="D1253" s="16" t="s">
        <v>459</v>
      </c>
      <c r="E1253" s="16" t="s">
        <v>459</v>
      </c>
      <c r="F1253" s="17">
        <v>2285</v>
      </c>
      <c r="G1253" s="17">
        <v>2284</v>
      </c>
      <c r="H1253" s="17">
        <f t="shared" si="24"/>
        <v>1</v>
      </c>
    </row>
    <row r="1254" spans="1:8" x14ac:dyDescent="0.25">
      <c r="A1254" s="19"/>
      <c r="B1254" s="14"/>
      <c r="C1254" s="15" t="s">
        <v>492</v>
      </c>
      <c r="D1254" s="16" t="s">
        <v>493</v>
      </c>
      <c r="E1254" s="16" t="s">
        <v>493</v>
      </c>
      <c r="F1254" s="17">
        <v>1</v>
      </c>
      <c r="G1254" s="17">
        <v>0</v>
      </c>
      <c r="H1254" s="17">
        <f t="shared" si="24"/>
        <v>1</v>
      </c>
    </row>
    <row r="1255" spans="1:8" x14ac:dyDescent="0.25">
      <c r="A1255" s="19"/>
      <c r="B1255" s="14"/>
      <c r="C1255" s="15" t="s">
        <v>480</v>
      </c>
      <c r="D1255" s="16" t="s">
        <v>494</v>
      </c>
      <c r="E1255" s="16" t="s">
        <v>494</v>
      </c>
      <c r="F1255" s="17">
        <v>1</v>
      </c>
      <c r="G1255" s="17">
        <v>0</v>
      </c>
      <c r="H1255" s="17">
        <f t="shared" si="24"/>
        <v>1</v>
      </c>
    </row>
    <row r="1256" spans="1:8" x14ac:dyDescent="0.25">
      <c r="A1256" s="19"/>
      <c r="B1256" s="14"/>
      <c r="C1256" s="15" t="s">
        <v>495</v>
      </c>
      <c r="D1256" s="16" t="s">
        <v>494</v>
      </c>
      <c r="E1256" s="16" t="s">
        <v>494</v>
      </c>
      <c r="F1256" s="17">
        <v>1</v>
      </c>
      <c r="G1256" s="17">
        <v>0</v>
      </c>
      <c r="H1256" s="17">
        <f t="shared" si="24"/>
        <v>1</v>
      </c>
    </row>
    <row r="1257" spans="1:8" x14ac:dyDescent="0.25">
      <c r="A1257" s="19"/>
      <c r="B1257" s="14"/>
      <c r="C1257" s="15" t="s">
        <v>496</v>
      </c>
      <c r="D1257" s="16" t="s">
        <v>461</v>
      </c>
      <c r="E1257" s="16" t="s">
        <v>461</v>
      </c>
      <c r="F1257" s="17">
        <v>4605</v>
      </c>
      <c r="G1257" s="17">
        <v>4604</v>
      </c>
      <c r="H1257" s="17">
        <f t="shared" si="24"/>
        <v>1</v>
      </c>
    </row>
    <row r="1258" spans="1:8" x14ac:dyDescent="0.25">
      <c r="A1258" s="19"/>
      <c r="B1258" s="14"/>
      <c r="C1258" s="15" t="s">
        <v>497</v>
      </c>
      <c r="D1258" s="16" t="s">
        <v>461</v>
      </c>
      <c r="E1258" s="16" t="s">
        <v>461</v>
      </c>
      <c r="F1258" s="17">
        <v>1</v>
      </c>
      <c r="G1258" s="17">
        <v>0</v>
      </c>
      <c r="H1258" s="17">
        <f t="shared" si="24"/>
        <v>1</v>
      </c>
    </row>
    <row r="1259" spans="1:8" x14ac:dyDescent="0.25">
      <c r="A1259" s="19"/>
      <c r="B1259" s="14"/>
      <c r="C1259" s="15" t="s">
        <v>498</v>
      </c>
      <c r="D1259" s="16" t="s">
        <v>461</v>
      </c>
      <c r="E1259" s="16" t="s">
        <v>461</v>
      </c>
      <c r="F1259" s="17">
        <v>1</v>
      </c>
      <c r="G1259" s="17">
        <v>0</v>
      </c>
      <c r="H1259" s="17">
        <f t="shared" si="24"/>
        <v>1</v>
      </c>
    </row>
    <row r="1260" spans="1:8" x14ac:dyDescent="0.25">
      <c r="A1260" s="19"/>
      <c r="B1260" s="14"/>
      <c r="C1260" s="15" t="s">
        <v>492</v>
      </c>
      <c r="D1260" s="16" t="s">
        <v>494</v>
      </c>
      <c r="E1260" s="16" t="s">
        <v>494</v>
      </c>
      <c r="F1260" s="17">
        <v>1</v>
      </c>
      <c r="G1260" s="17">
        <v>0</v>
      </c>
      <c r="H1260" s="17">
        <f t="shared" si="24"/>
        <v>1</v>
      </c>
    </row>
    <row r="1261" spans="1:8" x14ac:dyDescent="0.25">
      <c r="A1261" s="19"/>
      <c r="B1261" s="14"/>
      <c r="C1261" s="15" t="s">
        <v>499</v>
      </c>
      <c r="D1261" s="16" t="s">
        <v>414</v>
      </c>
      <c r="E1261" s="16" t="s">
        <v>414</v>
      </c>
      <c r="F1261" s="17">
        <v>65590</v>
      </c>
      <c r="G1261" s="17">
        <v>65588.999999999985</v>
      </c>
      <c r="H1261" s="17">
        <f t="shared" si="24"/>
        <v>1.0000000000145519</v>
      </c>
    </row>
    <row r="1262" spans="1:8" x14ac:dyDescent="0.25">
      <c r="A1262" s="19"/>
      <c r="B1262" s="14"/>
      <c r="C1262" s="15" t="s">
        <v>500</v>
      </c>
      <c r="D1262" s="16" t="s">
        <v>414</v>
      </c>
      <c r="E1262" s="16" t="s">
        <v>414</v>
      </c>
      <c r="F1262" s="17">
        <v>14636</v>
      </c>
      <c r="G1262" s="17">
        <v>14635</v>
      </c>
      <c r="H1262" s="17">
        <f t="shared" si="24"/>
        <v>1</v>
      </c>
    </row>
    <row r="1263" spans="1:8" x14ac:dyDescent="0.25">
      <c r="A1263" s="19"/>
      <c r="B1263" s="14"/>
      <c r="C1263" s="15" t="s">
        <v>501</v>
      </c>
      <c r="D1263" s="16" t="s">
        <v>414</v>
      </c>
      <c r="E1263" s="16" t="s">
        <v>414</v>
      </c>
      <c r="F1263" s="17">
        <v>4846.95</v>
      </c>
      <c r="G1263" s="17">
        <v>4845.95</v>
      </c>
      <c r="H1263" s="17">
        <f t="shared" si="24"/>
        <v>1</v>
      </c>
    </row>
    <row r="1264" spans="1:8" x14ac:dyDescent="0.25">
      <c r="A1264" s="19"/>
      <c r="B1264" s="14"/>
      <c r="C1264" s="15" t="s">
        <v>502</v>
      </c>
      <c r="D1264" s="16" t="s">
        <v>503</v>
      </c>
      <c r="E1264" s="16" t="s">
        <v>503</v>
      </c>
      <c r="F1264" s="17">
        <v>4605</v>
      </c>
      <c r="G1264" s="17">
        <v>4604</v>
      </c>
      <c r="H1264" s="17">
        <f t="shared" si="24"/>
        <v>1</v>
      </c>
    </row>
    <row r="1265" spans="1:8" x14ac:dyDescent="0.25">
      <c r="A1265" s="19"/>
      <c r="B1265" s="14"/>
      <c r="C1265" s="15" t="s">
        <v>504</v>
      </c>
      <c r="D1265" s="16" t="s">
        <v>505</v>
      </c>
      <c r="E1265" s="16" t="s">
        <v>505</v>
      </c>
      <c r="F1265" s="17">
        <v>19738.2</v>
      </c>
      <c r="G1265" s="17">
        <v>19737.2</v>
      </c>
      <c r="H1265" s="17">
        <f t="shared" ref="H1265:H1328" si="25">F1265-G1265</f>
        <v>1</v>
      </c>
    </row>
    <row r="1266" spans="1:8" x14ac:dyDescent="0.25">
      <c r="A1266" s="19"/>
      <c r="B1266" s="14"/>
      <c r="C1266" s="15" t="str">
        <f>+C1265</f>
        <v>Librero Alto con 2 Puertas Elysee y Puertas de vidrio</v>
      </c>
      <c r="D1266" s="16" t="s">
        <v>505</v>
      </c>
      <c r="E1266" s="16" t="s">
        <v>505</v>
      </c>
      <c r="F1266" s="17">
        <v>19738.2</v>
      </c>
      <c r="G1266" s="17">
        <v>19737.2</v>
      </c>
      <c r="H1266" s="17">
        <f t="shared" si="25"/>
        <v>1</v>
      </c>
    </row>
    <row r="1267" spans="1:8" x14ac:dyDescent="0.25">
      <c r="A1267" s="19"/>
      <c r="B1267" s="14"/>
      <c r="C1267" s="15" t="s">
        <v>506</v>
      </c>
      <c r="D1267" s="16" t="s">
        <v>507</v>
      </c>
      <c r="E1267" s="16" t="s">
        <v>507</v>
      </c>
      <c r="F1267" s="17">
        <v>16499</v>
      </c>
      <c r="G1267" s="17">
        <v>16498</v>
      </c>
      <c r="H1267" s="17">
        <f t="shared" si="25"/>
        <v>1</v>
      </c>
    </row>
    <row r="1268" spans="1:8" x14ac:dyDescent="0.25">
      <c r="A1268" s="19"/>
      <c r="B1268" s="14"/>
      <c r="C1268" s="15" t="s">
        <v>508</v>
      </c>
      <c r="D1268" s="16" t="s">
        <v>509</v>
      </c>
      <c r="E1268" s="16" t="s">
        <v>509</v>
      </c>
      <c r="F1268" s="17">
        <v>36550.080000000002</v>
      </c>
      <c r="G1268" s="17">
        <v>36549.08</v>
      </c>
      <c r="H1268" s="17">
        <f t="shared" si="25"/>
        <v>1</v>
      </c>
    </row>
    <row r="1269" spans="1:8" x14ac:dyDescent="0.25">
      <c r="A1269" s="19"/>
      <c r="B1269" s="14"/>
      <c r="C1269" s="15" t="s">
        <v>510</v>
      </c>
      <c r="D1269" s="16" t="s">
        <v>509</v>
      </c>
      <c r="E1269" s="16" t="s">
        <v>509</v>
      </c>
      <c r="F1269" s="17">
        <v>1</v>
      </c>
      <c r="G1269" s="17">
        <v>0</v>
      </c>
      <c r="H1269" s="17">
        <f t="shared" si="25"/>
        <v>1</v>
      </c>
    </row>
    <row r="1270" spans="1:8" x14ac:dyDescent="0.25">
      <c r="A1270" s="19"/>
      <c r="B1270" s="14"/>
      <c r="C1270" s="15" t="s">
        <v>511</v>
      </c>
      <c r="D1270" s="16" t="s">
        <v>512</v>
      </c>
      <c r="E1270" s="16" t="s">
        <v>512</v>
      </c>
      <c r="F1270" s="17">
        <v>4409.6000000000004</v>
      </c>
      <c r="G1270" s="17">
        <v>4408.6000000000004</v>
      </c>
      <c r="H1270" s="17">
        <f t="shared" si="25"/>
        <v>1</v>
      </c>
    </row>
    <row r="1271" spans="1:8" x14ac:dyDescent="0.25">
      <c r="A1271" s="19"/>
      <c r="B1271" s="14"/>
      <c r="C1271" s="15" t="s">
        <v>513</v>
      </c>
      <c r="D1271" s="16" t="s">
        <v>435</v>
      </c>
      <c r="E1271" s="16" t="s">
        <v>435</v>
      </c>
      <c r="F1271" s="17">
        <v>3905</v>
      </c>
      <c r="G1271" s="17">
        <v>3904</v>
      </c>
      <c r="H1271" s="17">
        <f t="shared" si="25"/>
        <v>1</v>
      </c>
    </row>
    <row r="1272" spans="1:8" x14ac:dyDescent="0.25">
      <c r="A1272" s="19"/>
      <c r="B1272" s="14"/>
      <c r="C1272" s="15" t="s">
        <v>514</v>
      </c>
      <c r="D1272" s="16" t="s">
        <v>515</v>
      </c>
      <c r="E1272" s="16" t="s">
        <v>515</v>
      </c>
      <c r="F1272" s="17">
        <v>3560</v>
      </c>
      <c r="G1272" s="17">
        <v>3559</v>
      </c>
      <c r="H1272" s="17">
        <f t="shared" si="25"/>
        <v>1</v>
      </c>
    </row>
    <row r="1273" spans="1:8" x14ac:dyDescent="0.25">
      <c r="A1273" s="19"/>
      <c r="B1273" s="14"/>
      <c r="C1273" s="15" t="s">
        <v>516</v>
      </c>
      <c r="D1273" s="16" t="s">
        <v>515</v>
      </c>
      <c r="E1273" s="16" t="s">
        <v>515</v>
      </c>
      <c r="F1273" s="17">
        <v>1</v>
      </c>
      <c r="G1273" s="17">
        <v>0</v>
      </c>
      <c r="H1273" s="17">
        <f t="shared" si="25"/>
        <v>1</v>
      </c>
    </row>
    <row r="1274" spans="1:8" x14ac:dyDescent="0.25">
      <c r="A1274" s="19"/>
      <c r="B1274" s="14"/>
      <c r="C1274" s="15" t="s">
        <v>517</v>
      </c>
      <c r="D1274" s="16" t="s">
        <v>515</v>
      </c>
      <c r="E1274" s="16" t="s">
        <v>515</v>
      </c>
      <c r="F1274" s="17">
        <v>3440</v>
      </c>
      <c r="G1274" s="17">
        <v>3439</v>
      </c>
      <c r="H1274" s="17">
        <f t="shared" si="25"/>
        <v>1</v>
      </c>
    </row>
    <row r="1275" spans="1:8" x14ac:dyDescent="0.25">
      <c r="A1275" s="19"/>
      <c r="B1275" s="14"/>
      <c r="C1275" s="15" t="s">
        <v>517</v>
      </c>
      <c r="D1275" s="16" t="s">
        <v>515</v>
      </c>
      <c r="E1275" s="16" t="s">
        <v>515</v>
      </c>
      <c r="F1275" s="17">
        <v>3440</v>
      </c>
      <c r="G1275" s="17">
        <v>3439</v>
      </c>
      <c r="H1275" s="17">
        <f t="shared" si="25"/>
        <v>1</v>
      </c>
    </row>
    <row r="1276" spans="1:8" x14ac:dyDescent="0.25">
      <c r="A1276" s="19"/>
      <c r="B1276" s="14"/>
      <c r="C1276" s="15" t="s">
        <v>518</v>
      </c>
      <c r="D1276" s="16" t="s">
        <v>505</v>
      </c>
      <c r="E1276" s="16" t="s">
        <v>505</v>
      </c>
      <c r="F1276" s="17">
        <v>21920</v>
      </c>
      <c r="G1276" s="17">
        <v>21919</v>
      </c>
      <c r="H1276" s="17">
        <f t="shared" si="25"/>
        <v>1</v>
      </c>
    </row>
    <row r="1277" spans="1:8" x14ac:dyDescent="0.25">
      <c r="A1277" s="19"/>
      <c r="B1277" s="14"/>
      <c r="C1277" s="15" t="s">
        <v>519</v>
      </c>
      <c r="D1277" s="16" t="s">
        <v>520</v>
      </c>
      <c r="E1277" s="16" t="s">
        <v>520</v>
      </c>
      <c r="F1277" s="17">
        <v>10450</v>
      </c>
      <c r="G1277" s="17">
        <v>10449</v>
      </c>
      <c r="H1277" s="17">
        <f t="shared" si="25"/>
        <v>1</v>
      </c>
    </row>
    <row r="1278" spans="1:8" x14ac:dyDescent="0.25">
      <c r="A1278" s="19"/>
      <c r="B1278" s="14"/>
      <c r="C1278" s="15" t="s">
        <v>521</v>
      </c>
      <c r="D1278" s="16" t="s">
        <v>522</v>
      </c>
      <c r="E1278" s="16" t="s">
        <v>522</v>
      </c>
      <c r="F1278" s="17">
        <v>1</v>
      </c>
      <c r="G1278" s="17">
        <v>0</v>
      </c>
      <c r="H1278" s="17">
        <f t="shared" si="25"/>
        <v>1</v>
      </c>
    </row>
    <row r="1279" spans="1:8" x14ac:dyDescent="0.25">
      <c r="A1279" s="19"/>
      <c r="B1279" s="14"/>
      <c r="C1279" s="15" t="s">
        <v>523</v>
      </c>
      <c r="D1279" s="16" t="s">
        <v>477</v>
      </c>
      <c r="E1279" s="16" t="s">
        <v>477</v>
      </c>
      <c r="F1279" s="17">
        <v>3506.25</v>
      </c>
      <c r="G1279" s="17">
        <v>3505.2499999999995</v>
      </c>
      <c r="H1279" s="17">
        <f t="shared" si="25"/>
        <v>1.0000000000004547</v>
      </c>
    </row>
    <row r="1280" spans="1:8" x14ac:dyDescent="0.25">
      <c r="A1280" s="19"/>
      <c r="B1280" s="14"/>
      <c r="C1280" s="15" t="s">
        <v>524</v>
      </c>
      <c r="D1280" s="16" t="s">
        <v>525</v>
      </c>
      <c r="E1280" s="16" t="s">
        <v>525</v>
      </c>
      <c r="F1280" s="17">
        <v>4942</v>
      </c>
      <c r="G1280" s="17">
        <v>4941.0000000000009</v>
      </c>
      <c r="H1280" s="17">
        <f t="shared" si="25"/>
        <v>0.99999999999909051</v>
      </c>
    </row>
    <row r="1281" spans="1:8" x14ac:dyDescent="0.25">
      <c r="A1281" s="19"/>
      <c r="B1281" s="14"/>
      <c r="C1281" s="15" t="s">
        <v>526</v>
      </c>
      <c r="D1281" s="16" t="s">
        <v>445</v>
      </c>
      <c r="E1281" s="16" t="s">
        <v>445</v>
      </c>
      <c r="F1281" s="17">
        <v>2912</v>
      </c>
      <c r="G1281" s="17">
        <v>2911.0000000000005</v>
      </c>
      <c r="H1281" s="17">
        <f t="shared" si="25"/>
        <v>0.99999999999954525</v>
      </c>
    </row>
    <row r="1282" spans="1:8" x14ac:dyDescent="0.25">
      <c r="A1282" s="19"/>
      <c r="B1282" s="14"/>
      <c r="C1282" s="15" t="s">
        <v>527</v>
      </c>
      <c r="D1282" s="16" t="s">
        <v>528</v>
      </c>
      <c r="E1282" s="16" t="s">
        <v>528</v>
      </c>
      <c r="F1282" s="17">
        <v>3492</v>
      </c>
      <c r="G1282" s="17">
        <v>3491</v>
      </c>
      <c r="H1282" s="17">
        <f t="shared" si="25"/>
        <v>1</v>
      </c>
    </row>
    <row r="1283" spans="1:8" x14ac:dyDescent="0.25">
      <c r="A1283" s="19"/>
      <c r="B1283" s="14"/>
      <c r="C1283" s="15" t="s">
        <v>529</v>
      </c>
      <c r="D1283" s="16" t="s">
        <v>530</v>
      </c>
      <c r="E1283" s="16" t="s">
        <v>530</v>
      </c>
      <c r="F1283" s="17">
        <v>14500</v>
      </c>
      <c r="G1283" s="17">
        <v>14499</v>
      </c>
      <c r="H1283" s="17">
        <f t="shared" si="25"/>
        <v>1</v>
      </c>
    </row>
    <row r="1284" spans="1:8" x14ac:dyDescent="0.25">
      <c r="A1284" s="19"/>
      <c r="B1284" s="14"/>
      <c r="C1284" s="15" t="s">
        <v>531</v>
      </c>
      <c r="D1284" s="16" t="s">
        <v>530</v>
      </c>
      <c r="E1284" s="16" t="s">
        <v>530</v>
      </c>
      <c r="F1284" s="17">
        <v>7500</v>
      </c>
      <c r="G1284" s="17">
        <v>7499</v>
      </c>
      <c r="H1284" s="17">
        <f t="shared" si="25"/>
        <v>1</v>
      </c>
    </row>
    <row r="1285" spans="1:8" x14ac:dyDescent="0.25">
      <c r="A1285" s="19"/>
      <c r="B1285" s="14"/>
      <c r="C1285" s="15" t="s">
        <v>531</v>
      </c>
      <c r="D1285" s="16" t="s">
        <v>530</v>
      </c>
      <c r="E1285" s="16" t="s">
        <v>530</v>
      </c>
      <c r="F1285" s="17">
        <v>7500</v>
      </c>
      <c r="G1285" s="17">
        <v>7499</v>
      </c>
      <c r="H1285" s="17">
        <f t="shared" si="25"/>
        <v>1</v>
      </c>
    </row>
    <row r="1286" spans="1:8" x14ac:dyDescent="0.25">
      <c r="A1286" s="19"/>
      <c r="B1286" s="14"/>
      <c r="C1286" s="15" t="s">
        <v>532</v>
      </c>
      <c r="D1286" s="16" t="s">
        <v>475</v>
      </c>
      <c r="E1286" s="16" t="s">
        <v>475</v>
      </c>
      <c r="F1286" s="17">
        <v>5000</v>
      </c>
      <c r="G1286" s="17">
        <v>4999</v>
      </c>
      <c r="H1286" s="17">
        <f t="shared" si="25"/>
        <v>1</v>
      </c>
    </row>
    <row r="1287" spans="1:8" x14ac:dyDescent="0.25">
      <c r="A1287" s="19"/>
      <c r="B1287" s="14"/>
      <c r="C1287" s="15" t="s">
        <v>533</v>
      </c>
      <c r="D1287" s="16" t="s">
        <v>534</v>
      </c>
      <c r="E1287" s="16" t="s">
        <v>534</v>
      </c>
      <c r="F1287" s="17">
        <v>1</v>
      </c>
      <c r="G1287" s="17">
        <v>0</v>
      </c>
      <c r="H1287" s="17">
        <f t="shared" si="25"/>
        <v>1</v>
      </c>
    </row>
    <row r="1288" spans="1:8" x14ac:dyDescent="0.25">
      <c r="A1288" s="19"/>
      <c r="B1288" s="14"/>
      <c r="C1288" s="15" t="s">
        <v>535</v>
      </c>
      <c r="D1288" s="16" t="s">
        <v>536</v>
      </c>
      <c r="E1288" s="16" t="s">
        <v>536</v>
      </c>
      <c r="F1288" s="17">
        <v>7236.13</v>
      </c>
      <c r="G1288" s="17">
        <v>7235.130000000001</v>
      </c>
      <c r="H1288" s="17">
        <f t="shared" si="25"/>
        <v>0.99999999999909051</v>
      </c>
    </row>
    <row r="1289" spans="1:8" x14ac:dyDescent="0.25">
      <c r="A1289" s="19"/>
      <c r="B1289" s="14"/>
      <c r="C1289" s="15" t="s">
        <v>535</v>
      </c>
      <c r="D1289" s="16" t="s">
        <v>536</v>
      </c>
      <c r="E1289" s="16" t="s">
        <v>536</v>
      </c>
      <c r="F1289" s="17">
        <v>7236.13</v>
      </c>
      <c r="G1289" s="17">
        <v>7235.130000000001</v>
      </c>
      <c r="H1289" s="17">
        <f t="shared" si="25"/>
        <v>0.99999999999909051</v>
      </c>
    </row>
    <row r="1290" spans="1:8" x14ac:dyDescent="0.25">
      <c r="A1290" s="19"/>
      <c r="B1290" s="14"/>
      <c r="C1290" s="15" t="s">
        <v>535</v>
      </c>
      <c r="D1290" s="16" t="s">
        <v>536</v>
      </c>
      <c r="E1290" s="16" t="s">
        <v>536</v>
      </c>
      <c r="F1290" s="17">
        <v>7236.13</v>
      </c>
      <c r="G1290" s="17">
        <v>7235.130000000001</v>
      </c>
      <c r="H1290" s="17">
        <f t="shared" si="25"/>
        <v>0.99999999999909051</v>
      </c>
    </row>
    <row r="1291" spans="1:8" x14ac:dyDescent="0.25">
      <c r="A1291" s="19"/>
      <c r="B1291" s="14"/>
      <c r="C1291" s="15" t="s">
        <v>535</v>
      </c>
      <c r="D1291" s="16" t="s">
        <v>536</v>
      </c>
      <c r="E1291" s="16" t="s">
        <v>536</v>
      </c>
      <c r="F1291" s="17">
        <v>7236.13</v>
      </c>
      <c r="G1291" s="17">
        <v>7235.130000000001</v>
      </c>
      <c r="H1291" s="17">
        <f t="shared" si="25"/>
        <v>0.99999999999909051</v>
      </c>
    </row>
    <row r="1292" spans="1:8" x14ac:dyDescent="0.25">
      <c r="A1292" s="19"/>
      <c r="B1292" s="14"/>
      <c r="C1292" s="15" t="s">
        <v>535</v>
      </c>
      <c r="D1292" s="16" t="s">
        <v>536</v>
      </c>
      <c r="E1292" s="16" t="s">
        <v>536</v>
      </c>
      <c r="F1292" s="17">
        <v>7236.13</v>
      </c>
      <c r="G1292" s="17">
        <v>7235.130000000001</v>
      </c>
      <c r="H1292" s="17">
        <f t="shared" si="25"/>
        <v>0.99999999999909051</v>
      </c>
    </row>
    <row r="1293" spans="1:8" x14ac:dyDescent="0.25">
      <c r="A1293" s="19"/>
      <c r="B1293" s="14"/>
      <c r="C1293" s="15" t="s">
        <v>535</v>
      </c>
      <c r="D1293" s="16" t="s">
        <v>536</v>
      </c>
      <c r="E1293" s="16" t="s">
        <v>536</v>
      </c>
      <c r="F1293" s="17">
        <v>7236.13</v>
      </c>
      <c r="G1293" s="17">
        <v>7235.130000000001</v>
      </c>
      <c r="H1293" s="17">
        <f t="shared" si="25"/>
        <v>0.99999999999909051</v>
      </c>
    </row>
    <row r="1294" spans="1:8" x14ac:dyDescent="0.25">
      <c r="A1294" s="19"/>
      <c r="B1294" s="14"/>
      <c r="C1294" s="15" t="s">
        <v>535</v>
      </c>
      <c r="D1294" s="16" t="s">
        <v>536</v>
      </c>
      <c r="E1294" s="16" t="s">
        <v>536</v>
      </c>
      <c r="F1294" s="17">
        <v>7236.13</v>
      </c>
      <c r="G1294" s="17">
        <v>7235.130000000001</v>
      </c>
      <c r="H1294" s="17">
        <f t="shared" si="25"/>
        <v>0.99999999999909051</v>
      </c>
    </row>
    <row r="1295" spans="1:8" x14ac:dyDescent="0.25">
      <c r="A1295" s="19"/>
      <c r="B1295" s="14"/>
      <c r="C1295" s="15" t="s">
        <v>535</v>
      </c>
      <c r="D1295" s="16" t="s">
        <v>536</v>
      </c>
      <c r="E1295" s="16" t="s">
        <v>536</v>
      </c>
      <c r="F1295" s="17">
        <v>7236.13</v>
      </c>
      <c r="G1295" s="17">
        <v>7235.130000000001</v>
      </c>
      <c r="H1295" s="17">
        <f t="shared" si="25"/>
        <v>0.99999999999909051</v>
      </c>
    </row>
    <row r="1296" spans="1:8" x14ac:dyDescent="0.25">
      <c r="A1296" s="19"/>
      <c r="B1296" s="14"/>
      <c r="C1296" s="15" t="s">
        <v>535</v>
      </c>
      <c r="D1296" s="16" t="s">
        <v>536</v>
      </c>
      <c r="E1296" s="16" t="s">
        <v>536</v>
      </c>
      <c r="F1296" s="17">
        <v>7236.13</v>
      </c>
      <c r="G1296" s="17">
        <v>7235.130000000001</v>
      </c>
      <c r="H1296" s="17">
        <f t="shared" si="25"/>
        <v>0.99999999999909051</v>
      </c>
    </row>
    <row r="1297" spans="1:8" x14ac:dyDescent="0.25">
      <c r="A1297" s="19"/>
      <c r="B1297" s="14"/>
      <c r="C1297" s="15" t="s">
        <v>535</v>
      </c>
      <c r="D1297" s="16" t="s">
        <v>536</v>
      </c>
      <c r="E1297" s="16" t="s">
        <v>536</v>
      </c>
      <c r="F1297" s="17">
        <v>7236.13</v>
      </c>
      <c r="G1297" s="17">
        <v>7235.130000000001</v>
      </c>
      <c r="H1297" s="17">
        <f t="shared" si="25"/>
        <v>0.99999999999909051</v>
      </c>
    </row>
    <row r="1298" spans="1:8" x14ac:dyDescent="0.25">
      <c r="A1298" s="19"/>
      <c r="B1298" s="14"/>
      <c r="C1298" s="15" t="s">
        <v>535</v>
      </c>
      <c r="D1298" s="16" t="s">
        <v>536</v>
      </c>
      <c r="E1298" s="16" t="s">
        <v>536</v>
      </c>
      <c r="F1298" s="17">
        <v>7236.13</v>
      </c>
      <c r="G1298" s="17">
        <v>7235.130000000001</v>
      </c>
      <c r="H1298" s="17">
        <f t="shared" si="25"/>
        <v>0.99999999999909051</v>
      </c>
    </row>
    <row r="1299" spans="1:8" x14ac:dyDescent="0.25">
      <c r="A1299" s="19"/>
      <c r="B1299" s="14"/>
      <c r="C1299" s="15" t="s">
        <v>535</v>
      </c>
      <c r="D1299" s="16" t="s">
        <v>536</v>
      </c>
      <c r="E1299" s="16" t="s">
        <v>536</v>
      </c>
      <c r="F1299" s="17">
        <v>7236.13</v>
      </c>
      <c r="G1299" s="17">
        <v>7235.130000000001</v>
      </c>
      <c r="H1299" s="17">
        <f t="shared" si="25"/>
        <v>0.99999999999909051</v>
      </c>
    </row>
    <row r="1300" spans="1:8" x14ac:dyDescent="0.25">
      <c r="A1300" s="19"/>
      <c r="B1300" s="14"/>
      <c r="C1300" s="15" t="s">
        <v>535</v>
      </c>
      <c r="D1300" s="16" t="s">
        <v>536</v>
      </c>
      <c r="E1300" s="16" t="s">
        <v>536</v>
      </c>
      <c r="F1300" s="17">
        <v>7236.13</v>
      </c>
      <c r="G1300" s="17">
        <v>7235.130000000001</v>
      </c>
      <c r="H1300" s="17">
        <f t="shared" si="25"/>
        <v>0.99999999999909051</v>
      </c>
    </row>
    <row r="1301" spans="1:8" x14ac:dyDescent="0.25">
      <c r="A1301" s="19"/>
      <c r="B1301" s="14"/>
      <c r="C1301" s="15" t="s">
        <v>535</v>
      </c>
      <c r="D1301" s="16" t="s">
        <v>536</v>
      </c>
      <c r="E1301" s="16" t="s">
        <v>536</v>
      </c>
      <c r="F1301" s="17">
        <v>7236.13</v>
      </c>
      <c r="G1301" s="17">
        <v>7235.130000000001</v>
      </c>
      <c r="H1301" s="17">
        <f t="shared" si="25"/>
        <v>0.99999999999909051</v>
      </c>
    </row>
    <row r="1302" spans="1:8" x14ac:dyDescent="0.25">
      <c r="A1302" s="19"/>
      <c r="B1302" s="14"/>
      <c r="C1302" s="15" t="s">
        <v>535</v>
      </c>
      <c r="D1302" s="16" t="s">
        <v>536</v>
      </c>
      <c r="E1302" s="16" t="s">
        <v>536</v>
      </c>
      <c r="F1302" s="17">
        <v>7236.13</v>
      </c>
      <c r="G1302" s="17">
        <v>7235.130000000001</v>
      </c>
      <c r="H1302" s="17">
        <f t="shared" si="25"/>
        <v>0.99999999999909051</v>
      </c>
    </row>
    <row r="1303" spans="1:8" x14ac:dyDescent="0.25">
      <c r="A1303" s="19"/>
      <c r="B1303" s="14"/>
      <c r="C1303" s="15" t="s">
        <v>535</v>
      </c>
      <c r="D1303" s="16" t="s">
        <v>536</v>
      </c>
      <c r="E1303" s="16" t="s">
        <v>536</v>
      </c>
      <c r="F1303" s="17">
        <v>7236.13</v>
      </c>
      <c r="G1303" s="17">
        <v>7235.130000000001</v>
      </c>
      <c r="H1303" s="17">
        <f t="shared" si="25"/>
        <v>0.99999999999909051</v>
      </c>
    </row>
    <row r="1304" spans="1:8" x14ac:dyDescent="0.25">
      <c r="A1304" s="19"/>
      <c r="B1304" s="14"/>
      <c r="C1304" s="15" t="s">
        <v>535</v>
      </c>
      <c r="D1304" s="16" t="s">
        <v>536</v>
      </c>
      <c r="E1304" s="16" t="s">
        <v>536</v>
      </c>
      <c r="F1304" s="17">
        <v>7236.13</v>
      </c>
      <c r="G1304" s="17">
        <v>7235.130000000001</v>
      </c>
      <c r="H1304" s="17">
        <f t="shared" si="25"/>
        <v>0.99999999999909051</v>
      </c>
    </row>
    <row r="1305" spans="1:8" x14ac:dyDescent="0.25">
      <c r="A1305" s="19"/>
      <c r="B1305" s="14"/>
      <c r="C1305" s="15" t="s">
        <v>535</v>
      </c>
      <c r="D1305" s="16" t="s">
        <v>536</v>
      </c>
      <c r="E1305" s="16" t="s">
        <v>536</v>
      </c>
      <c r="F1305" s="17">
        <v>7236.13</v>
      </c>
      <c r="G1305" s="17">
        <v>7235.130000000001</v>
      </c>
      <c r="H1305" s="17">
        <f t="shared" si="25"/>
        <v>0.99999999999909051</v>
      </c>
    </row>
    <row r="1306" spans="1:8" x14ac:dyDescent="0.25">
      <c r="A1306" s="19"/>
      <c r="B1306" s="14"/>
      <c r="C1306" s="15" t="s">
        <v>535</v>
      </c>
      <c r="D1306" s="16" t="s">
        <v>536</v>
      </c>
      <c r="E1306" s="16" t="s">
        <v>536</v>
      </c>
      <c r="F1306" s="17">
        <v>7236.13</v>
      </c>
      <c r="G1306" s="17">
        <v>7235.130000000001</v>
      </c>
      <c r="H1306" s="17">
        <f t="shared" si="25"/>
        <v>0.99999999999909051</v>
      </c>
    </row>
    <row r="1307" spans="1:8" x14ac:dyDescent="0.25">
      <c r="A1307" s="19"/>
      <c r="B1307" s="14"/>
      <c r="C1307" s="15" t="s">
        <v>535</v>
      </c>
      <c r="D1307" s="16" t="s">
        <v>536</v>
      </c>
      <c r="E1307" s="16" t="s">
        <v>536</v>
      </c>
      <c r="F1307" s="17">
        <v>7236.13</v>
      </c>
      <c r="G1307" s="17">
        <v>7235.130000000001</v>
      </c>
      <c r="H1307" s="17">
        <f t="shared" si="25"/>
        <v>0.99999999999909051</v>
      </c>
    </row>
    <row r="1308" spans="1:8" x14ac:dyDescent="0.25">
      <c r="A1308" s="19"/>
      <c r="B1308" s="14"/>
      <c r="C1308" s="15" t="s">
        <v>535</v>
      </c>
      <c r="D1308" s="16" t="s">
        <v>536</v>
      </c>
      <c r="E1308" s="16" t="s">
        <v>536</v>
      </c>
      <c r="F1308" s="17">
        <v>7236.13</v>
      </c>
      <c r="G1308" s="17">
        <v>7235.130000000001</v>
      </c>
      <c r="H1308" s="17">
        <f t="shared" si="25"/>
        <v>0.99999999999909051</v>
      </c>
    </row>
    <row r="1309" spans="1:8" x14ac:dyDescent="0.25">
      <c r="A1309" s="19"/>
      <c r="B1309" s="14"/>
      <c r="C1309" s="15" t="s">
        <v>535</v>
      </c>
      <c r="D1309" s="16" t="s">
        <v>536</v>
      </c>
      <c r="E1309" s="16" t="s">
        <v>536</v>
      </c>
      <c r="F1309" s="17">
        <v>7236.13</v>
      </c>
      <c r="G1309" s="17">
        <v>7235.130000000001</v>
      </c>
      <c r="H1309" s="17">
        <f t="shared" si="25"/>
        <v>0.99999999999909051</v>
      </c>
    </row>
    <row r="1310" spans="1:8" x14ac:dyDescent="0.25">
      <c r="A1310" s="19"/>
      <c r="B1310" s="14"/>
      <c r="C1310" s="15" t="s">
        <v>535</v>
      </c>
      <c r="D1310" s="16" t="s">
        <v>536</v>
      </c>
      <c r="E1310" s="16" t="s">
        <v>536</v>
      </c>
      <c r="F1310" s="17">
        <v>7236.13</v>
      </c>
      <c r="G1310" s="17">
        <v>7235.130000000001</v>
      </c>
      <c r="H1310" s="17">
        <f t="shared" si="25"/>
        <v>0.99999999999909051</v>
      </c>
    </row>
    <row r="1311" spans="1:8" x14ac:dyDescent="0.25">
      <c r="A1311" s="19"/>
      <c r="B1311" s="14"/>
      <c r="C1311" s="15" t="s">
        <v>535</v>
      </c>
      <c r="D1311" s="16" t="s">
        <v>536</v>
      </c>
      <c r="E1311" s="16" t="s">
        <v>536</v>
      </c>
      <c r="F1311" s="17">
        <v>7236.13</v>
      </c>
      <c r="G1311" s="17">
        <v>7235.130000000001</v>
      </c>
      <c r="H1311" s="17">
        <f t="shared" si="25"/>
        <v>0.99999999999909051</v>
      </c>
    </row>
    <row r="1312" spans="1:8" x14ac:dyDescent="0.25">
      <c r="A1312" s="19"/>
      <c r="B1312" s="14"/>
      <c r="C1312" s="15" t="s">
        <v>535</v>
      </c>
      <c r="D1312" s="16" t="s">
        <v>536</v>
      </c>
      <c r="E1312" s="16" t="s">
        <v>536</v>
      </c>
      <c r="F1312" s="17">
        <v>7236.13</v>
      </c>
      <c r="G1312" s="17">
        <v>7235.130000000001</v>
      </c>
      <c r="H1312" s="17">
        <f t="shared" si="25"/>
        <v>0.99999999999909051</v>
      </c>
    </row>
    <row r="1313" spans="1:8" x14ac:dyDescent="0.25">
      <c r="A1313" s="19"/>
      <c r="B1313" s="14"/>
      <c r="C1313" s="15" t="s">
        <v>537</v>
      </c>
      <c r="D1313" s="16" t="s">
        <v>536</v>
      </c>
      <c r="E1313" s="16" t="s">
        <v>536</v>
      </c>
      <c r="F1313" s="17">
        <v>267085.89</v>
      </c>
      <c r="G1313" s="17">
        <v>267084.89</v>
      </c>
      <c r="H1313" s="17">
        <f t="shared" si="25"/>
        <v>1</v>
      </c>
    </row>
    <row r="1314" spans="1:8" x14ac:dyDescent="0.25">
      <c r="A1314" s="19"/>
      <c r="B1314" s="14"/>
      <c r="C1314" s="15" t="s">
        <v>538</v>
      </c>
      <c r="D1314" s="16" t="s">
        <v>530</v>
      </c>
      <c r="E1314" s="16" t="s">
        <v>530</v>
      </c>
      <c r="F1314" s="17">
        <v>1</v>
      </c>
      <c r="G1314" s="17">
        <v>0</v>
      </c>
      <c r="H1314" s="17">
        <f t="shared" si="25"/>
        <v>1</v>
      </c>
    </row>
    <row r="1315" spans="1:8" x14ac:dyDescent="0.25">
      <c r="A1315" s="19"/>
      <c r="B1315" s="14"/>
      <c r="C1315" s="15" t="s">
        <v>539</v>
      </c>
      <c r="D1315" s="16" t="s">
        <v>540</v>
      </c>
      <c r="E1315" s="16" t="s">
        <v>540</v>
      </c>
      <c r="F1315" s="17">
        <v>3655</v>
      </c>
      <c r="G1315" s="17">
        <v>3654</v>
      </c>
      <c r="H1315" s="17">
        <f t="shared" si="25"/>
        <v>1</v>
      </c>
    </row>
    <row r="1316" spans="1:8" x14ac:dyDescent="0.25">
      <c r="A1316" s="19"/>
      <c r="B1316" s="14"/>
      <c r="C1316" s="15" t="s">
        <v>463</v>
      </c>
      <c r="D1316" s="16" t="s">
        <v>34</v>
      </c>
      <c r="E1316" s="16" t="s">
        <v>34</v>
      </c>
      <c r="F1316" s="17">
        <v>900</v>
      </c>
      <c r="G1316" s="17">
        <v>899</v>
      </c>
      <c r="H1316" s="17">
        <f t="shared" si="25"/>
        <v>1</v>
      </c>
    </row>
    <row r="1317" spans="1:8" x14ac:dyDescent="0.25">
      <c r="A1317" s="19"/>
      <c r="B1317" s="14"/>
      <c r="C1317" s="15" t="s">
        <v>541</v>
      </c>
      <c r="D1317" s="16" t="s">
        <v>512</v>
      </c>
      <c r="E1317" s="16" t="s">
        <v>512</v>
      </c>
      <c r="F1317" s="17">
        <v>24864</v>
      </c>
      <c r="G1317" s="17">
        <v>24863.000000000004</v>
      </c>
      <c r="H1317" s="17">
        <f t="shared" si="25"/>
        <v>0.99999999999636202</v>
      </c>
    </row>
    <row r="1318" spans="1:8" x14ac:dyDescent="0.25">
      <c r="A1318" s="19"/>
      <c r="B1318" s="14"/>
      <c r="C1318" s="15" t="str">
        <f>+C1317</f>
        <v>Sofá para 2 personas tapizado en piel color negro</v>
      </c>
      <c r="D1318" s="16" t="s">
        <v>512</v>
      </c>
      <c r="E1318" s="16" t="s">
        <v>512</v>
      </c>
      <c r="F1318" s="17">
        <v>24864</v>
      </c>
      <c r="G1318" s="17">
        <v>24863.000000000004</v>
      </c>
      <c r="H1318" s="17">
        <f t="shared" si="25"/>
        <v>0.99999999999636202</v>
      </c>
    </row>
    <row r="1319" spans="1:8" x14ac:dyDescent="0.25">
      <c r="A1319" s="19"/>
      <c r="B1319" s="14"/>
      <c r="C1319" s="15" t="s">
        <v>542</v>
      </c>
      <c r="D1319" s="16" t="s">
        <v>512</v>
      </c>
      <c r="E1319" s="16" t="s">
        <v>512</v>
      </c>
      <c r="F1319" s="17">
        <v>1</v>
      </c>
      <c r="G1319" s="17">
        <v>0</v>
      </c>
      <c r="H1319" s="17">
        <f t="shared" si="25"/>
        <v>1</v>
      </c>
    </row>
    <row r="1320" spans="1:8" x14ac:dyDescent="0.25">
      <c r="A1320" s="19"/>
      <c r="B1320" s="14"/>
      <c r="C1320" s="15" t="s">
        <v>543</v>
      </c>
      <c r="D1320" s="16" t="s">
        <v>512</v>
      </c>
      <c r="E1320" s="16" t="s">
        <v>512</v>
      </c>
      <c r="F1320" s="17">
        <v>1</v>
      </c>
      <c r="G1320" s="17">
        <v>0</v>
      </c>
      <c r="H1320" s="17">
        <f t="shared" si="25"/>
        <v>1</v>
      </c>
    </row>
    <row r="1321" spans="1:8" x14ac:dyDescent="0.25">
      <c r="A1321" s="19"/>
      <c r="B1321" s="14"/>
      <c r="C1321" s="15" t="s">
        <v>544</v>
      </c>
      <c r="D1321" s="16" t="s">
        <v>30</v>
      </c>
      <c r="E1321" s="16" t="s">
        <v>30</v>
      </c>
      <c r="F1321" s="17">
        <v>1201.5</v>
      </c>
      <c r="G1321" s="17">
        <v>1200.5</v>
      </c>
      <c r="H1321" s="17">
        <f t="shared" si="25"/>
        <v>1</v>
      </c>
    </row>
    <row r="1322" spans="1:8" x14ac:dyDescent="0.25">
      <c r="A1322" s="19"/>
      <c r="B1322" s="14"/>
      <c r="C1322" s="15" t="s">
        <v>545</v>
      </c>
      <c r="D1322" s="16" t="s">
        <v>30</v>
      </c>
      <c r="E1322" s="16" t="s">
        <v>30</v>
      </c>
      <c r="F1322" s="17">
        <v>1201.5</v>
      </c>
      <c r="G1322" s="17">
        <v>1200.5</v>
      </c>
      <c r="H1322" s="17">
        <f t="shared" si="25"/>
        <v>1</v>
      </c>
    </row>
    <row r="1323" spans="1:8" x14ac:dyDescent="0.25">
      <c r="A1323" s="19"/>
      <c r="B1323" s="14"/>
      <c r="C1323" s="15" t="s">
        <v>544</v>
      </c>
      <c r="D1323" s="16" t="s">
        <v>30</v>
      </c>
      <c r="E1323" s="16" t="s">
        <v>30</v>
      </c>
      <c r="F1323" s="17">
        <v>1201.5</v>
      </c>
      <c r="G1323" s="17">
        <v>1200.5</v>
      </c>
      <c r="H1323" s="17">
        <f t="shared" si="25"/>
        <v>1</v>
      </c>
    </row>
    <row r="1324" spans="1:8" x14ac:dyDescent="0.25">
      <c r="A1324" s="19"/>
      <c r="B1324" s="14"/>
      <c r="C1324" s="15" t="s">
        <v>546</v>
      </c>
      <c r="D1324" s="16" t="s">
        <v>547</v>
      </c>
      <c r="E1324" s="16" t="s">
        <v>547</v>
      </c>
      <c r="F1324" s="17">
        <v>1</v>
      </c>
      <c r="G1324" s="17">
        <v>0</v>
      </c>
      <c r="H1324" s="17">
        <f t="shared" si="25"/>
        <v>1</v>
      </c>
    </row>
    <row r="1325" spans="1:8" x14ac:dyDescent="0.25">
      <c r="A1325" s="19"/>
      <c r="B1325" s="14"/>
      <c r="C1325" s="15" t="s">
        <v>548</v>
      </c>
      <c r="D1325" s="16" t="s">
        <v>547</v>
      </c>
      <c r="E1325" s="16" t="s">
        <v>547</v>
      </c>
      <c r="F1325" s="17">
        <v>1</v>
      </c>
      <c r="G1325" s="17">
        <v>0</v>
      </c>
      <c r="H1325" s="17">
        <f t="shared" si="25"/>
        <v>1</v>
      </c>
    </row>
    <row r="1326" spans="1:8" x14ac:dyDescent="0.25">
      <c r="A1326" s="19"/>
      <c r="B1326" s="14"/>
      <c r="C1326" s="15" t="s">
        <v>444</v>
      </c>
      <c r="D1326" s="16" t="s">
        <v>445</v>
      </c>
      <c r="E1326" s="16" t="s">
        <v>445</v>
      </c>
      <c r="F1326" s="17">
        <v>2912</v>
      </c>
      <c r="G1326" s="17">
        <v>2911.0000000000005</v>
      </c>
      <c r="H1326" s="17">
        <f t="shared" si="25"/>
        <v>0.99999999999954525</v>
      </c>
    </row>
    <row r="1327" spans="1:8" x14ac:dyDescent="0.25">
      <c r="A1327" s="19"/>
      <c r="B1327" s="14"/>
      <c r="C1327" s="15" t="s">
        <v>549</v>
      </c>
      <c r="D1327" s="16" t="s">
        <v>445</v>
      </c>
      <c r="E1327" s="16" t="s">
        <v>445</v>
      </c>
      <c r="F1327" s="17">
        <v>1</v>
      </c>
      <c r="G1327" s="17">
        <v>0</v>
      </c>
      <c r="H1327" s="17">
        <f t="shared" si="25"/>
        <v>1</v>
      </c>
    </row>
    <row r="1328" spans="1:8" x14ac:dyDescent="0.25">
      <c r="A1328" s="19"/>
      <c r="B1328" s="14"/>
      <c r="C1328" s="15" t="s">
        <v>550</v>
      </c>
      <c r="D1328" s="16" t="s">
        <v>445</v>
      </c>
      <c r="E1328" s="16" t="s">
        <v>445</v>
      </c>
      <c r="F1328" s="17">
        <v>1</v>
      </c>
      <c r="G1328" s="17">
        <v>0</v>
      </c>
      <c r="H1328" s="17">
        <f t="shared" si="25"/>
        <v>1</v>
      </c>
    </row>
    <row r="1329" spans="1:8" x14ac:dyDescent="0.25">
      <c r="A1329" s="19"/>
      <c r="B1329" s="14"/>
      <c r="C1329" s="15" t="s">
        <v>551</v>
      </c>
      <c r="D1329" s="16" t="s">
        <v>552</v>
      </c>
      <c r="E1329" s="16" t="s">
        <v>552</v>
      </c>
      <c r="F1329" s="17">
        <v>3220</v>
      </c>
      <c r="G1329" s="17">
        <v>3219</v>
      </c>
      <c r="H1329" s="17">
        <f t="shared" ref="H1329:H1392" si="26">F1329-G1329</f>
        <v>1</v>
      </c>
    </row>
    <row r="1330" spans="1:8" x14ac:dyDescent="0.25">
      <c r="A1330" s="19"/>
      <c r="B1330" s="14"/>
      <c r="C1330" s="15" t="s">
        <v>553</v>
      </c>
      <c r="D1330" s="16" t="s">
        <v>34</v>
      </c>
      <c r="E1330" s="16" t="s">
        <v>34</v>
      </c>
      <c r="F1330" s="17">
        <v>900</v>
      </c>
      <c r="G1330" s="17">
        <v>899</v>
      </c>
      <c r="H1330" s="17">
        <f t="shared" si="26"/>
        <v>1</v>
      </c>
    </row>
    <row r="1331" spans="1:8" x14ac:dyDescent="0.25">
      <c r="A1331" s="19"/>
      <c r="B1331" s="14"/>
      <c r="C1331" s="15" t="s">
        <v>554</v>
      </c>
      <c r="D1331" s="16" t="s">
        <v>34</v>
      </c>
      <c r="E1331" s="16" t="s">
        <v>34</v>
      </c>
      <c r="F1331" s="17">
        <v>1</v>
      </c>
      <c r="G1331" s="17">
        <v>0</v>
      </c>
      <c r="H1331" s="17">
        <f t="shared" si="26"/>
        <v>1</v>
      </c>
    </row>
    <row r="1332" spans="1:8" x14ac:dyDescent="0.25">
      <c r="A1332" s="19"/>
      <c r="B1332" s="14"/>
      <c r="C1332" s="15" t="s">
        <v>555</v>
      </c>
      <c r="D1332" s="16" t="s">
        <v>34</v>
      </c>
      <c r="E1332" s="16" t="s">
        <v>34</v>
      </c>
      <c r="F1332" s="17">
        <v>1</v>
      </c>
      <c r="G1332" s="17">
        <v>0</v>
      </c>
      <c r="H1332" s="17">
        <f t="shared" si="26"/>
        <v>1</v>
      </c>
    </row>
    <row r="1333" spans="1:8" x14ac:dyDescent="0.25">
      <c r="A1333" s="19"/>
      <c r="B1333" s="14"/>
      <c r="C1333" s="15" t="s">
        <v>556</v>
      </c>
      <c r="D1333" s="16" t="s">
        <v>34</v>
      </c>
      <c r="E1333" s="16" t="s">
        <v>34</v>
      </c>
      <c r="F1333" s="17">
        <v>1</v>
      </c>
      <c r="G1333" s="17">
        <v>0</v>
      </c>
      <c r="H1333" s="17">
        <f t="shared" si="26"/>
        <v>1</v>
      </c>
    </row>
    <row r="1334" spans="1:8" x14ac:dyDescent="0.25">
      <c r="A1334" s="19"/>
      <c r="B1334" s="14"/>
      <c r="C1334" s="15" t="s">
        <v>557</v>
      </c>
      <c r="D1334" s="16" t="s">
        <v>34</v>
      </c>
      <c r="E1334" s="16" t="s">
        <v>34</v>
      </c>
      <c r="F1334" s="17">
        <v>1</v>
      </c>
      <c r="G1334" s="17">
        <v>0</v>
      </c>
      <c r="H1334" s="17">
        <f t="shared" si="26"/>
        <v>1</v>
      </c>
    </row>
    <row r="1335" spans="1:8" x14ac:dyDescent="0.25">
      <c r="A1335" s="19"/>
      <c r="B1335" s="14"/>
      <c r="C1335" s="15" t="s">
        <v>436</v>
      </c>
      <c r="D1335" s="16" t="s">
        <v>274</v>
      </c>
      <c r="E1335" s="16" t="s">
        <v>274</v>
      </c>
      <c r="F1335" s="17">
        <v>2500</v>
      </c>
      <c r="G1335" s="17">
        <v>2499</v>
      </c>
      <c r="H1335" s="17">
        <f t="shared" si="26"/>
        <v>1</v>
      </c>
    </row>
    <row r="1336" spans="1:8" x14ac:dyDescent="0.25">
      <c r="A1336" s="19"/>
      <c r="B1336" s="14"/>
      <c r="C1336" s="15" t="s">
        <v>558</v>
      </c>
      <c r="D1336" s="16" t="s">
        <v>36</v>
      </c>
      <c r="E1336" s="16" t="s">
        <v>36</v>
      </c>
      <c r="F1336" s="17">
        <v>1</v>
      </c>
      <c r="G1336" s="17">
        <v>0</v>
      </c>
      <c r="H1336" s="17">
        <f t="shared" si="26"/>
        <v>1</v>
      </c>
    </row>
    <row r="1337" spans="1:8" x14ac:dyDescent="0.25">
      <c r="A1337" s="19"/>
      <c r="B1337" s="14"/>
      <c r="C1337" s="15" t="s">
        <v>558</v>
      </c>
      <c r="D1337" s="16" t="s">
        <v>36</v>
      </c>
      <c r="E1337" s="16" t="s">
        <v>36</v>
      </c>
      <c r="F1337" s="17">
        <v>1</v>
      </c>
      <c r="G1337" s="17">
        <v>0</v>
      </c>
      <c r="H1337" s="17">
        <f t="shared" si="26"/>
        <v>1</v>
      </c>
    </row>
    <row r="1338" spans="1:8" x14ac:dyDescent="0.25">
      <c r="A1338" s="19"/>
      <c r="B1338" s="14"/>
      <c r="C1338" s="15" t="s">
        <v>559</v>
      </c>
      <c r="D1338" s="16" t="s">
        <v>36</v>
      </c>
      <c r="E1338" s="16" t="s">
        <v>36</v>
      </c>
      <c r="F1338" s="17">
        <v>1</v>
      </c>
      <c r="G1338" s="17">
        <v>0</v>
      </c>
      <c r="H1338" s="17">
        <f t="shared" si="26"/>
        <v>1</v>
      </c>
    </row>
    <row r="1339" spans="1:8" x14ac:dyDescent="0.25">
      <c r="A1339" s="19"/>
      <c r="B1339" s="14"/>
      <c r="C1339" s="15" t="s">
        <v>560</v>
      </c>
      <c r="D1339" s="16" t="s">
        <v>36</v>
      </c>
      <c r="E1339" s="16" t="s">
        <v>36</v>
      </c>
      <c r="F1339" s="17">
        <v>1</v>
      </c>
      <c r="G1339" s="17">
        <v>0</v>
      </c>
      <c r="H1339" s="17">
        <f t="shared" si="26"/>
        <v>1</v>
      </c>
    </row>
    <row r="1340" spans="1:8" x14ac:dyDescent="0.25">
      <c r="A1340" s="19"/>
      <c r="B1340" s="14"/>
      <c r="C1340" s="15" t="s">
        <v>560</v>
      </c>
      <c r="D1340" s="16" t="s">
        <v>36</v>
      </c>
      <c r="E1340" s="16" t="s">
        <v>36</v>
      </c>
      <c r="F1340" s="17">
        <v>1</v>
      </c>
      <c r="G1340" s="17">
        <v>0</v>
      </c>
      <c r="H1340" s="17">
        <f t="shared" si="26"/>
        <v>1</v>
      </c>
    </row>
    <row r="1341" spans="1:8" x14ac:dyDescent="0.25">
      <c r="A1341" s="19"/>
      <c r="B1341" s="14"/>
      <c r="C1341" s="15" t="s">
        <v>560</v>
      </c>
      <c r="D1341" s="16" t="s">
        <v>36</v>
      </c>
      <c r="E1341" s="16" t="s">
        <v>36</v>
      </c>
      <c r="F1341" s="17">
        <v>1</v>
      </c>
      <c r="G1341" s="17">
        <v>0</v>
      </c>
      <c r="H1341" s="17">
        <f t="shared" si="26"/>
        <v>1</v>
      </c>
    </row>
    <row r="1342" spans="1:8" x14ac:dyDescent="0.25">
      <c r="A1342" s="19"/>
      <c r="B1342" s="14"/>
      <c r="C1342" s="15" t="s">
        <v>561</v>
      </c>
      <c r="D1342" s="16" t="s">
        <v>36</v>
      </c>
      <c r="E1342" s="16" t="s">
        <v>36</v>
      </c>
      <c r="F1342" s="17">
        <v>1</v>
      </c>
      <c r="G1342" s="17">
        <v>0</v>
      </c>
      <c r="H1342" s="17">
        <f t="shared" si="26"/>
        <v>1</v>
      </c>
    </row>
    <row r="1343" spans="1:8" x14ac:dyDescent="0.25">
      <c r="A1343" s="19"/>
      <c r="B1343" s="14"/>
      <c r="C1343" s="15" t="s">
        <v>490</v>
      </c>
      <c r="D1343" s="16" t="s">
        <v>562</v>
      </c>
      <c r="E1343" s="16" t="s">
        <v>562</v>
      </c>
      <c r="F1343" s="17">
        <v>12120</v>
      </c>
      <c r="G1343" s="17">
        <v>12119</v>
      </c>
      <c r="H1343" s="17">
        <f t="shared" si="26"/>
        <v>1</v>
      </c>
    </row>
    <row r="1344" spans="1:8" x14ac:dyDescent="0.25">
      <c r="A1344" s="19"/>
      <c r="B1344" s="14"/>
      <c r="C1344" s="15" t="s">
        <v>563</v>
      </c>
      <c r="D1344" s="16" t="s">
        <v>564</v>
      </c>
      <c r="E1344" s="16" t="s">
        <v>564</v>
      </c>
      <c r="F1344" s="17">
        <v>12426.01</v>
      </c>
      <c r="G1344" s="17">
        <v>12425.009999999998</v>
      </c>
      <c r="H1344" s="17">
        <f t="shared" si="26"/>
        <v>1.000000000001819</v>
      </c>
    </row>
    <row r="1345" spans="1:8" x14ac:dyDescent="0.25">
      <c r="A1345" s="19"/>
      <c r="B1345" s="14"/>
      <c r="C1345" s="15" t="s">
        <v>565</v>
      </c>
      <c r="D1345" s="16" t="s">
        <v>564</v>
      </c>
      <c r="E1345" s="16" t="s">
        <v>564</v>
      </c>
      <c r="F1345" s="17">
        <v>1</v>
      </c>
      <c r="G1345" s="17">
        <v>0</v>
      </c>
      <c r="H1345" s="17">
        <f t="shared" si="26"/>
        <v>1</v>
      </c>
    </row>
    <row r="1346" spans="1:8" x14ac:dyDescent="0.25">
      <c r="A1346" s="19"/>
      <c r="B1346" s="14"/>
      <c r="C1346" s="15" t="s">
        <v>566</v>
      </c>
      <c r="D1346" s="16" t="s">
        <v>564</v>
      </c>
      <c r="E1346" s="16" t="s">
        <v>564</v>
      </c>
      <c r="F1346" s="17">
        <v>1</v>
      </c>
      <c r="G1346" s="17">
        <v>0</v>
      </c>
      <c r="H1346" s="17">
        <f t="shared" si="26"/>
        <v>1</v>
      </c>
    </row>
    <row r="1347" spans="1:8" x14ac:dyDescent="0.25">
      <c r="A1347" s="19"/>
      <c r="B1347" s="14"/>
      <c r="C1347" s="15" t="s">
        <v>567</v>
      </c>
      <c r="D1347" s="16" t="s">
        <v>568</v>
      </c>
      <c r="E1347" s="16" t="s">
        <v>568</v>
      </c>
      <c r="F1347" s="17">
        <v>7472.21</v>
      </c>
      <c r="G1347" s="17">
        <v>7471.21</v>
      </c>
      <c r="H1347" s="17">
        <f t="shared" si="26"/>
        <v>1</v>
      </c>
    </row>
    <row r="1348" spans="1:8" x14ac:dyDescent="0.25">
      <c r="A1348" s="19"/>
      <c r="B1348" s="14"/>
      <c r="C1348" s="15" t="s">
        <v>569</v>
      </c>
      <c r="D1348" s="16" t="s">
        <v>570</v>
      </c>
      <c r="E1348" s="16" t="s">
        <v>570</v>
      </c>
      <c r="F1348" s="17">
        <v>5862.65</v>
      </c>
      <c r="G1348" s="17">
        <v>5861.65</v>
      </c>
      <c r="H1348" s="17">
        <f t="shared" si="26"/>
        <v>1</v>
      </c>
    </row>
    <row r="1349" spans="1:8" x14ac:dyDescent="0.25">
      <c r="A1349" s="19"/>
      <c r="B1349" s="14"/>
      <c r="C1349" s="15" t="s">
        <v>571</v>
      </c>
      <c r="D1349" s="16" t="s">
        <v>572</v>
      </c>
      <c r="E1349" s="16" t="s">
        <v>572</v>
      </c>
      <c r="F1349" s="17">
        <v>47472</v>
      </c>
      <c r="G1349" s="17">
        <v>47471</v>
      </c>
      <c r="H1349" s="17">
        <f t="shared" si="26"/>
        <v>1</v>
      </c>
    </row>
    <row r="1350" spans="1:8" x14ac:dyDescent="0.25">
      <c r="A1350" s="19"/>
      <c r="B1350" s="14"/>
      <c r="C1350" s="15" t="s">
        <v>573</v>
      </c>
      <c r="D1350" s="16" t="s">
        <v>574</v>
      </c>
      <c r="E1350" s="16" t="s">
        <v>574</v>
      </c>
      <c r="F1350" s="17">
        <v>4649.46</v>
      </c>
      <c r="G1350" s="17">
        <v>4648.46</v>
      </c>
      <c r="H1350" s="17">
        <f t="shared" si="26"/>
        <v>1</v>
      </c>
    </row>
    <row r="1351" spans="1:8" x14ac:dyDescent="0.25">
      <c r="A1351" s="19"/>
      <c r="B1351" s="14"/>
      <c r="C1351" s="15" t="s">
        <v>575</v>
      </c>
      <c r="D1351" s="16" t="s">
        <v>576</v>
      </c>
      <c r="E1351" s="16" t="s">
        <v>576</v>
      </c>
      <c r="F1351" s="17">
        <v>3967.2</v>
      </c>
      <c r="G1351" s="17">
        <v>3966.2000000000003</v>
      </c>
      <c r="H1351" s="17">
        <f t="shared" si="26"/>
        <v>0.99999999999954525</v>
      </c>
    </row>
    <row r="1352" spans="1:8" x14ac:dyDescent="0.25">
      <c r="A1352" s="19"/>
      <c r="B1352" s="14"/>
      <c r="C1352" s="15" t="s">
        <v>577</v>
      </c>
      <c r="D1352" s="16" t="s">
        <v>578</v>
      </c>
      <c r="E1352" s="16" t="s">
        <v>578</v>
      </c>
      <c r="F1352" s="17">
        <v>1125.2</v>
      </c>
      <c r="G1352" s="17">
        <v>1124.2</v>
      </c>
      <c r="H1352" s="17">
        <f t="shared" si="26"/>
        <v>1</v>
      </c>
    </row>
    <row r="1353" spans="1:8" x14ac:dyDescent="0.25">
      <c r="A1353" s="19"/>
      <c r="B1353" s="14"/>
      <c r="C1353" s="15" t="s">
        <v>575</v>
      </c>
      <c r="D1353" s="16" t="s">
        <v>576</v>
      </c>
      <c r="E1353" s="16" t="s">
        <v>576</v>
      </c>
      <c r="F1353" s="17">
        <v>3967.2</v>
      </c>
      <c r="G1353" s="17">
        <v>3966.2000000000003</v>
      </c>
      <c r="H1353" s="17">
        <f t="shared" si="26"/>
        <v>0.99999999999954525</v>
      </c>
    </row>
    <row r="1354" spans="1:8" x14ac:dyDescent="0.25">
      <c r="A1354" s="19"/>
      <c r="B1354" s="14"/>
      <c r="C1354" s="15" t="s">
        <v>579</v>
      </c>
      <c r="D1354" s="16" t="s">
        <v>580</v>
      </c>
      <c r="E1354" s="16" t="s">
        <v>580</v>
      </c>
      <c r="F1354" s="17">
        <v>13500</v>
      </c>
      <c r="G1354" s="17">
        <v>13499</v>
      </c>
      <c r="H1354" s="17">
        <f t="shared" si="26"/>
        <v>1</v>
      </c>
    </row>
    <row r="1355" spans="1:8" x14ac:dyDescent="0.25">
      <c r="A1355" s="19"/>
      <c r="B1355" s="14"/>
      <c r="C1355" s="15" t="s">
        <v>581</v>
      </c>
      <c r="D1355" s="16" t="s">
        <v>580</v>
      </c>
      <c r="E1355" s="16" t="s">
        <v>580</v>
      </c>
      <c r="F1355" s="17">
        <v>12240</v>
      </c>
      <c r="G1355" s="17">
        <v>12239</v>
      </c>
      <c r="H1355" s="17">
        <f t="shared" si="26"/>
        <v>1</v>
      </c>
    </row>
    <row r="1356" spans="1:8" x14ac:dyDescent="0.25">
      <c r="A1356" s="19"/>
      <c r="B1356" s="14"/>
      <c r="C1356" s="15" t="s">
        <v>582</v>
      </c>
      <c r="D1356" s="16" t="s">
        <v>580</v>
      </c>
      <c r="E1356" s="16" t="s">
        <v>580</v>
      </c>
      <c r="F1356" s="17">
        <v>9176</v>
      </c>
      <c r="G1356" s="17">
        <v>9175</v>
      </c>
      <c r="H1356" s="17">
        <f t="shared" si="26"/>
        <v>1</v>
      </c>
    </row>
    <row r="1357" spans="1:8" x14ac:dyDescent="0.25">
      <c r="A1357" s="19"/>
      <c r="B1357" s="14"/>
      <c r="C1357" s="15" t="s">
        <v>583</v>
      </c>
      <c r="D1357" s="16" t="s">
        <v>584</v>
      </c>
      <c r="E1357" s="16" t="s">
        <v>584</v>
      </c>
      <c r="F1357" s="17">
        <v>3705</v>
      </c>
      <c r="G1357" s="17">
        <v>3703.9999999999995</v>
      </c>
      <c r="H1357" s="17">
        <f t="shared" si="26"/>
        <v>1.0000000000004547</v>
      </c>
    </row>
    <row r="1358" spans="1:8" x14ac:dyDescent="0.25">
      <c r="A1358" s="19"/>
      <c r="B1358" s="14"/>
      <c r="C1358" s="15" t="s">
        <v>585</v>
      </c>
      <c r="D1358" s="16" t="s">
        <v>584</v>
      </c>
      <c r="E1358" s="16" t="s">
        <v>584</v>
      </c>
      <c r="F1358" s="17">
        <v>20544</v>
      </c>
      <c r="G1358" s="17">
        <v>20543.000000000004</v>
      </c>
      <c r="H1358" s="17">
        <f t="shared" si="26"/>
        <v>0.99999999999636202</v>
      </c>
    </row>
    <row r="1359" spans="1:8" x14ac:dyDescent="0.25">
      <c r="A1359" s="19"/>
      <c r="B1359" s="14"/>
      <c r="C1359" s="15" t="s">
        <v>586</v>
      </c>
      <c r="D1359" s="16" t="s">
        <v>587</v>
      </c>
      <c r="E1359" s="16" t="s">
        <v>587</v>
      </c>
      <c r="F1359" s="17">
        <v>17237</v>
      </c>
      <c r="G1359" s="17">
        <v>17236</v>
      </c>
      <c r="H1359" s="17">
        <f t="shared" si="26"/>
        <v>1</v>
      </c>
    </row>
    <row r="1360" spans="1:8" x14ac:dyDescent="0.25">
      <c r="A1360" s="19"/>
      <c r="B1360" s="14"/>
      <c r="C1360" s="15" t="s">
        <v>588</v>
      </c>
      <c r="D1360" s="16" t="s">
        <v>30</v>
      </c>
      <c r="E1360" s="16" t="s">
        <v>30</v>
      </c>
      <c r="F1360" s="17">
        <v>25528.5</v>
      </c>
      <c r="G1360" s="17">
        <v>25527.5</v>
      </c>
      <c r="H1360" s="17">
        <f t="shared" si="26"/>
        <v>1</v>
      </c>
    </row>
    <row r="1361" spans="1:8" x14ac:dyDescent="0.25">
      <c r="A1361" s="19"/>
      <c r="B1361" s="14"/>
      <c r="C1361" s="15" t="s">
        <v>589</v>
      </c>
      <c r="D1361" s="16" t="s">
        <v>590</v>
      </c>
      <c r="E1361" s="16" t="s">
        <v>590</v>
      </c>
      <c r="F1361" s="17">
        <v>14824.05</v>
      </c>
      <c r="G1361" s="17">
        <v>14823.05</v>
      </c>
      <c r="H1361" s="17">
        <f t="shared" si="26"/>
        <v>1</v>
      </c>
    </row>
    <row r="1362" spans="1:8" x14ac:dyDescent="0.25">
      <c r="A1362" s="19"/>
      <c r="B1362" s="14"/>
      <c r="C1362" s="15" t="s">
        <v>591</v>
      </c>
      <c r="D1362" s="16" t="s">
        <v>592</v>
      </c>
      <c r="E1362" s="16" t="s">
        <v>592</v>
      </c>
      <c r="F1362" s="17">
        <v>2661.79</v>
      </c>
      <c r="G1362" s="17">
        <v>2660.79</v>
      </c>
      <c r="H1362" s="17">
        <f t="shared" si="26"/>
        <v>1</v>
      </c>
    </row>
    <row r="1363" spans="1:8" x14ac:dyDescent="0.25">
      <c r="A1363" s="19"/>
      <c r="B1363" s="14"/>
      <c r="C1363" s="15" t="str">
        <f>+C1362</f>
        <v>Sistema Reclinable Neumático</v>
      </c>
      <c r="D1363" s="16" t="s">
        <v>592</v>
      </c>
      <c r="E1363" s="16" t="s">
        <v>592</v>
      </c>
      <c r="F1363" s="17">
        <v>2661.79</v>
      </c>
      <c r="G1363" s="17">
        <v>2660.79</v>
      </c>
      <c r="H1363" s="17">
        <f t="shared" si="26"/>
        <v>1</v>
      </c>
    </row>
    <row r="1364" spans="1:8" x14ac:dyDescent="0.25">
      <c r="A1364" s="19"/>
      <c r="B1364" s="14"/>
      <c r="C1364" s="15" t="s">
        <v>571</v>
      </c>
      <c r="D1364" s="16" t="s">
        <v>593</v>
      </c>
      <c r="E1364" s="16" t="s">
        <v>593</v>
      </c>
      <c r="F1364" s="17">
        <v>50254.18</v>
      </c>
      <c r="G1364" s="17">
        <v>50253.18</v>
      </c>
      <c r="H1364" s="17">
        <f t="shared" si="26"/>
        <v>1</v>
      </c>
    </row>
    <row r="1365" spans="1:8" x14ac:dyDescent="0.25">
      <c r="A1365" s="19"/>
      <c r="B1365" s="14"/>
      <c r="C1365" s="15" t="s">
        <v>594</v>
      </c>
      <c r="D1365" s="16" t="s">
        <v>512</v>
      </c>
      <c r="E1365" s="16" t="s">
        <v>512</v>
      </c>
      <c r="F1365" s="17">
        <v>3569.6</v>
      </c>
      <c r="G1365" s="17">
        <v>3568.6</v>
      </c>
      <c r="H1365" s="17">
        <f t="shared" si="26"/>
        <v>1</v>
      </c>
    </row>
    <row r="1366" spans="1:8" x14ac:dyDescent="0.25">
      <c r="A1366" s="19"/>
      <c r="B1366" s="14"/>
      <c r="C1366" s="15" t="s">
        <v>595</v>
      </c>
      <c r="D1366" s="16" t="s">
        <v>596</v>
      </c>
      <c r="E1366" s="16" t="s">
        <v>596</v>
      </c>
      <c r="F1366" s="17">
        <v>13833</v>
      </c>
      <c r="G1366" s="17">
        <v>13832</v>
      </c>
      <c r="H1366" s="17">
        <f t="shared" si="26"/>
        <v>1</v>
      </c>
    </row>
    <row r="1367" spans="1:8" x14ac:dyDescent="0.25">
      <c r="A1367" s="19"/>
      <c r="B1367" s="14"/>
      <c r="C1367" s="15" t="s">
        <v>597</v>
      </c>
      <c r="D1367" s="16" t="s">
        <v>596</v>
      </c>
      <c r="E1367" s="16" t="s">
        <v>596</v>
      </c>
      <c r="F1367" s="17">
        <v>23328</v>
      </c>
      <c r="G1367" s="17">
        <v>23327</v>
      </c>
      <c r="H1367" s="17">
        <f t="shared" si="26"/>
        <v>1</v>
      </c>
    </row>
    <row r="1368" spans="1:8" x14ac:dyDescent="0.25">
      <c r="A1368" s="19"/>
      <c r="B1368" s="14"/>
      <c r="C1368" s="15" t="s">
        <v>571</v>
      </c>
      <c r="D1368" s="16" t="s">
        <v>598</v>
      </c>
      <c r="E1368" s="16" t="s">
        <v>598</v>
      </c>
      <c r="F1368" s="17">
        <v>5862.65</v>
      </c>
      <c r="G1368" s="17">
        <v>5861.65</v>
      </c>
      <c r="H1368" s="17">
        <f t="shared" si="26"/>
        <v>1</v>
      </c>
    </row>
    <row r="1369" spans="1:8" x14ac:dyDescent="0.25">
      <c r="A1369" s="19"/>
      <c r="B1369" s="14"/>
      <c r="C1369" s="15" t="s">
        <v>599</v>
      </c>
      <c r="D1369" s="16" t="s">
        <v>600</v>
      </c>
      <c r="E1369" s="16" t="s">
        <v>600</v>
      </c>
      <c r="F1369" s="17">
        <v>10995</v>
      </c>
      <c r="G1369" s="17">
        <v>10994</v>
      </c>
      <c r="H1369" s="17">
        <f t="shared" si="26"/>
        <v>1</v>
      </c>
    </row>
    <row r="1370" spans="1:8" x14ac:dyDescent="0.25">
      <c r="A1370" s="19"/>
      <c r="B1370" s="14"/>
      <c r="C1370" s="15" t="s">
        <v>601</v>
      </c>
      <c r="D1370" s="16" t="s">
        <v>30</v>
      </c>
      <c r="E1370" s="16" t="s">
        <v>30</v>
      </c>
      <c r="F1370" s="17">
        <v>5310</v>
      </c>
      <c r="G1370" s="17">
        <v>5309</v>
      </c>
      <c r="H1370" s="17">
        <f t="shared" si="26"/>
        <v>1</v>
      </c>
    </row>
    <row r="1371" spans="1:8" x14ac:dyDescent="0.25">
      <c r="A1371" s="19"/>
      <c r="B1371" s="14"/>
      <c r="C1371" s="15" t="s">
        <v>602</v>
      </c>
      <c r="D1371" s="16" t="s">
        <v>603</v>
      </c>
      <c r="E1371" s="16" t="s">
        <v>603</v>
      </c>
      <c r="F1371" s="17">
        <v>11091.06</v>
      </c>
      <c r="G1371" s="17">
        <v>11090.06</v>
      </c>
      <c r="H1371" s="17">
        <f t="shared" si="26"/>
        <v>1</v>
      </c>
    </row>
    <row r="1372" spans="1:8" x14ac:dyDescent="0.25">
      <c r="A1372" s="19"/>
      <c r="B1372" s="14"/>
      <c r="C1372" s="15" t="s">
        <v>604</v>
      </c>
      <c r="D1372" s="16" t="s">
        <v>605</v>
      </c>
      <c r="E1372" s="16" t="s">
        <v>605</v>
      </c>
      <c r="F1372" s="17">
        <v>5800</v>
      </c>
      <c r="G1372" s="17">
        <v>5798.9999999999991</v>
      </c>
      <c r="H1372" s="17">
        <f t="shared" si="26"/>
        <v>1.0000000000009095</v>
      </c>
    </row>
    <row r="1373" spans="1:8" x14ac:dyDescent="0.25">
      <c r="A1373" s="19"/>
      <c r="B1373" s="14"/>
      <c r="C1373" s="15" t="s">
        <v>606</v>
      </c>
      <c r="D1373" s="16" t="s">
        <v>605</v>
      </c>
      <c r="E1373" s="16" t="s">
        <v>605</v>
      </c>
      <c r="F1373" s="17">
        <v>4050.72</v>
      </c>
      <c r="G1373" s="17">
        <v>4049.7200000000003</v>
      </c>
      <c r="H1373" s="17">
        <f t="shared" si="26"/>
        <v>0.99999999999954525</v>
      </c>
    </row>
    <row r="1374" spans="1:8" x14ac:dyDescent="0.25">
      <c r="A1374" s="19"/>
      <c r="B1374" s="14"/>
      <c r="C1374" s="15" t="s">
        <v>607</v>
      </c>
      <c r="D1374" s="16" t="s">
        <v>605</v>
      </c>
      <c r="E1374" s="16" t="s">
        <v>605</v>
      </c>
      <c r="F1374" s="17">
        <v>6913.6</v>
      </c>
      <c r="G1374" s="17">
        <v>6912.5999999999995</v>
      </c>
      <c r="H1374" s="17">
        <f t="shared" si="26"/>
        <v>1.0000000000009095</v>
      </c>
    </row>
    <row r="1375" spans="1:8" x14ac:dyDescent="0.25">
      <c r="A1375" s="19"/>
      <c r="B1375" s="14"/>
      <c r="C1375" s="15" t="s">
        <v>608</v>
      </c>
      <c r="D1375" s="16" t="s">
        <v>609</v>
      </c>
      <c r="E1375" s="16" t="s">
        <v>609</v>
      </c>
      <c r="F1375" s="17">
        <v>4060</v>
      </c>
      <c r="G1375" s="17">
        <v>4058.9999999999995</v>
      </c>
      <c r="H1375" s="17">
        <f t="shared" si="26"/>
        <v>1.0000000000004547</v>
      </c>
    </row>
    <row r="1376" spans="1:8" x14ac:dyDescent="0.25">
      <c r="A1376" s="19"/>
      <c r="B1376" s="14"/>
      <c r="C1376" s="15" t="s">
        <v>610</v>
      </c>
      <c r="D1376" s="16" t="s">
        <v>609</v>
      </c>
      <c r="E1376" s="16" t="s">
        <v>609</v>
      </c>
      <c r="F1376" s="17">
        <v>5336</v>
      </c>
      <c r="G1376" s="17">
        <v>5335</v>
      </c>
      <c r="H1376" s="17">
        <f t="shared" si="26"/>
        <v>1</v>
      </c>
    </row>
    <row r="1377" spans="1:8" x14ac:dyDescent="0.25">
      <c r="A1377" s="19"/>
      <c r="B1377" s="14"/>
      <c r="C1377" s="15" t="s">
        <v>611</v>
      </c>
      <c r="D1377" s="16" t="s">
        <v>609</v>
      </c>
      <c r="E1377" s="16" t="s">
        <v>609</v>
      </c>
      <c r="F1377" s="17">
        <v>4872</v>
      </c>
      <c r="G1377" s="17">
        <v>4871</v>
      </c>
      <c r="H1377" s="17">
        <f t="shared" si="26"/>
        <v>1</v>
      </c>
    </row>
    <row r="1378" spans="1:8" x14ac:dyDescent="0.25">
      <c r="A1378" s="19"/>
      <c r="B1378" s="14"/>
      <c r="C1378" s="15" t="s">
        <v>611</v>
      </c>
      <c r="D1378" s="16" t="s">
        <v>609</v>
      </c>
      <c r="E1378" s="16" t="s">
        <v>609</v>
      </c>
      <c r="F1378" s="17">
        <v>4872</v>
      </c>
      <c r="G1378" s="17">
        <v>4871</v>
      </c>
      <c r="H1378" s="17">
        <f t="shared" si="26"/>
        <v>1</v>
      </c>
    </row>
    <row r="1379" spans="1:8" x14ac:dyDescent="0.25">
      <c r="A1379" s="19"/>
      <c r="B1379" s="14"/>
      <c r="C1379" s="15" t="s">
        <v>612</v>
      </c>
      <c r="D1379" s="16" t="s">
        <v>613</v>
      </c>
      <c r="E1379" s="16" t="s">
        <v>613</v>
      </c>
      <c r="F1379" s="17">
        <v>3776.96</v>
      </c>
      <c r="G1379" s="17">
        <v>3775.96</v>
      </c>
      <c r="H1379" s="17">
        <f t="shared" si="26"/>
        <v>1</v>
      </c>
    </row>
    <row r="1380" spans="1:8" x14ac:dyDescent="0.25">
      <c r="A1380" s="19"/>
      <c r="B1380" s="14"/>
      <c r="C1380" s="15" t="s">
        <v>614</v>
      </c>
      <c r="D1380" s="16" t="s">
        <v>613</v>
      </c>
      <c r="E1380" s="16" t="s">
        <v>613</v>
      </c>
      <c r="F1380" s="17">
        <v>3470.72</v>
      </c>
      <c r="G1380" s="17">
        <v>3469.72</v>
      </c>
      <c r="H1380" s="17">
        <f t="shared" si="26"/>
        <v>1</v>
      </c>
    </row>
    <row r="1381" spans="1:8" x14ac:dyDescent="0.25">
      <c r="A1381" s="19"/>
      <c r="B1381" s="14"/>
      <c r="C1381" s="15" t="s">
        <v>615</v>
      </c>
      <c r="D1381" s="16" t="s">
        <v>613</v>
      </c>
      <c r="E1381" s="16" t="s">
        <v>613</v>
      </c>
      <c r="F1381" s="17">
        <v>3285.12</v>
      </c>
      <c r="G1381" s="17">
        <v>3284.12</v>
      </c>
      <c r="H1381" s="17">
        <f t="shared" si="26"/>
        <v>1</v>
      </c>
    </row>
    <row r="1382" spans="1:8" x14ac:dyDescent="0.25">
      <c r="A1382" s="19"/>
      <c r="B1382" s="14"/>
      <c r="C1382" s="15" t="s">
        <v>615</v>
      </c>
      <c r="D1382" s="16" t="s">
        <v>613</v>
      </c>
      <c r="E1382" s="16" t="s">
        <v>613</v>
      </c>
      <c r="F1382" s="17">
        <v>3285.12</v>
      </c>
      <c r="G1382" s="17">
        <v>3284.12</v>
      </c>
      <c r="H1382" s="17">
        <f t="shared" si="26"/>
        <v>1</v>
      </c>
    </row>
    <row r="1383" spans="1:8" x14ac:dyDescent="0.25">
      <c r="A1383" s="19"/>
      <c r="B1383" s="14"/>
      <c r="C1383" s="15" t="s">
        <v>615</v>
      </c>
      <c r="D1383" s="16" t="s">
        <v>613</v>
      </c>
      <c r="E1383" s="16" t="s">
        <v>613</v>
      </c>
      <c r="F1383" s="17">
        <v>3285.12</v>
      </c>
      <c r="G1383" s="17">
        <v>3284.12</v>
      </c>
      <c r="H1383" s="17">
        <f t="shared" si="26"/>
        <v>1</v>
      </c>
    </row>
    <row r="1384" spans="1:8" x14ac:dyDescent="0.25">
      <c r="A1384" s="19"/>
      <c r="B1384" s="14"/>
      <c r="C1384" s="15" t="s">
        <v>616</v>
      </c>
      <c r="D1384" s="16" t="s">
        <v>617</v>
      </c>
      <c r="E1384" s="16" t="s">
        <v>617</v>
      </c>
      <c r="F1384" s="17">
        <v>5187.5200000000004</v>
      </c>
      <c r="G1384" s="17">
        <v>5186.5200000000004</v>
      </c>
      <c r="H1384" s="17">
        <f t="shared" si="26"/>
        <v>1</v>
      </c>
    </row>
    <row r="1385" spans="1:8" x14ac:dyDescent="0.25">
      <c r="A1385" s="19"/>
      <c r="B1385" s="14"/>
      <c r="C1385" s="15" t="s">
        <v>618</v>
      </c>
      <c r="D1385" s="16" t="s">
        <v>617</v>
      </c>
      <c r="E1385" s="16" t="s">
        <v>617</v>
      </c>
      <c r="F1385" s="17">
        <v>3776.96</v>
      </c>
      <c r="G1385" s="17">
        <v>3775.96</v>
      </c>
      <c r="H1385" s="17">
        <f t="shared" si="26"/>
        <v>1</v>
      </c>
    </row>
    <row r="1386" spans="1:8" x14ac:dyDescent="0.25">
      <c r="A1386" s="19"/>
      <c r="B1386" s="14"/>
      <c r="C1386" s="15" t="s">
        <v>619</v>
      </c>
      <c r="D1386" s="16" t="s">
        <v>617</v>
      </c>
      <c r="E1386" s="16" t="s">
        <v>617</v>
      </c>
      <c r="F1386" s="17">
        <v>6820.8</v>
      </c>
      <c r="G1386" s="17">
        <v>6819.8</v>
      </c>
      <c r="H1386" s="17">
        <f t="shared" si="26"/>
        <v>1</v>
      </c>
    </row>
    <row r="1387" spans="1:8" x14ac:dyDescent="0.25">
      <c r="A1387" s="19"/>
      <c r="B1387" s="14"/>
      <c r="C1387" s="15" t="s">
        <v>620</v>
      </c>
      <c r="D1387" s="16" t="s">
        <v>621</v>
      </c>
      <c r="E1387" s="16" t="s">
        <v>621</v>
      </c>
      <c r="F1387" s="17">
        <v>34800</v>
      </c>
      <c r="G1387" s="17">
        <v>34799</v>
      </c>
      <c r="H1387" s="17">
        <f t="shared" si="26"/>
        <v>1</v>
      </c>
    </row>
    <row r="1388" spans="1:8" x14ac:dyDescent="0.25">
      <c r="A1388" s="19"/>
      <c r="B1388" s="14"/>
      <c r="C1388" s="15" t="s">
        <v>620</v>
      </c>
      <c r="D1388" s="16" t="s">
        <v>621</v>
      </c>
      <c r="E1388" s="16" t="s">
        <v>621</v>
      </c>
      <c r="F1388" s="17">
        <v>34800</v>
      </c>
      <c r="G1388" s="17">
        <v>34799</v>
      </c>
      <c r="H1388" s="17">
        <f t="shared" si="26"/>
        <v>1</v>
      </c>
    </row>
    <row r="1389" spans="1:8" x14ac:dyDescent="0.25">
      <c r="A1389" s="19"/>
      <c r="B1389" s="14"/>
      <c r="C1389" s="15" t="s">
        <v>622</v>
      </c>
      <c r="D1389" s="16" t="s">
        <v>623</v>
      </c>
      <c r="E1389" s="16" t="s">
        <v>623</v>
      </c>
      <c r="F1389" s="17">
        <v>5336</v>
      </c>
      <c r="G1389" s="17">
        <v>5335</v>
      </c>
      <c r="H1389" s="17">
        <f t="shared" si="26"/>
        <v>1</v>
      </c>
    </row>
    <row r="1390" spans="1:8" x14ac:dyDescent="0.25">
      <c r="A1390" s="19"/>
      <c r="B1390" s="14"/>
      <c r="C1390" s="15" t="s">
        <v>624</v>
      </c>
      <c r="D1390" s="16" t="s">
        <v>623</v>
      </c>
      <c r="E1390" s="16" t="s">
        <v>623</v>
      </c>
      <c r="F1390" s="17">
        <v>4176</v>
      </c>
      <c r="G1390" s="17">
        <v>4175</v>
      </c>
      <c r="H1390" s="17">
        <f t="shared" si="26"/>
        <v>1</v>
      </c>
    </row>
    <row r="1391" spans="1:8" x14ac:dyDescent="0.25">
      <c r="A1391" s="19"/>
      <c r="B1391" s="14"/>
      <c r="C1391" s="15" t="s">
        <v>625</v>
      </c>
      <c r="D1391" s="16" t="s">
        <v>58</v>
      </c>
      <c r="E1391" s="16" t="s">
        <v>58</v>
      </c>
      <c r="F1391" s="17">
        <v>9950.06</v>
      </c>
      <c r="G1391" s="17">
        <v>9949.06</v>
      </c>
      <c r="H1391" s="17">
        <f t="shared" si="26"/>
        <v>1</v>
      </c>
    </row>
    <row r="1392" spans="1:8" x14ac:dyDescent="0.25">
      <c r="A1392" s="19"/>
      <c r="B1392" s="14"/>
      <c r="C1392" s="15" t="s">
        <v>625</v>
      </c>
      <c r="D1392" s="16" t="s">
        <v>58</v>
      </c>
      <c r="E1392" s="16" t="s">
        <v>58</v>
      </c>
      <c r="F1392" s="17">
        <v>9950.06</v>
      </c>
      <c r="G1392" s="17">
        <v>9949.06</v>
      </c>
      <c r="H1392" s="17">
        <f t="shared" si="26"/>
        <v>1</v>
      </c>
    </row>
    <row r="1393" spans="1:8" x14ac:dyDescent="0.25">
      <c r="A1393" s="19"/>
      <c r="B1393" s="14"/>
      <c r="C1393" s="15" t="s">
        <v>557</v>
      </c>
      <c r="D1393" s="16" t="s">
        <v>626</v>
      </c>
      <c r="E1393" s="16" t="s">
        <v>626</v>
      </c>
      <c r="F1393" s="17">
        <v>1999.95</v>
      </c>
      <c r="G1393" s="17">
        <v>1998.9500000000003</v>
      </c>
      <c r="H1393" s="17">
        <f t="shared" ref="H1393:H1456" si="27">F1393-G1393</f>
        <v>0.99999999999977263</v>
      </c>
    </row>
    <row r="1394" spans="1:8" x14ac:dyDescent="0.25">
      <c r="A1394" s="19"/>
      <c r="B1394" s="14"/>
      <c r="C1394" s="15" t="s">
        <v>627</v>
      </c>
      <c r="D1394" s="16" t="s">
        <v>628</v>
      </c>
      <c r="E1394" s="16" t="s">
        <v>628</v>
      </c>
      <c r="F1394" s="17">
        <v>7609.6</v>
      </c>
      <c r="G1394" s="17">
        <v>7608.6</v>
      </c>
      <c r="H1394" s="17">
        <f t="shared" si="27"/>
        <v>1</v>
      </c>
    </row>
    <row r="1395" spans="1:8" ht="27.6" x14ac:dyDescent="0.25">
      <c r="A1395" s="19"/>
      <c r="B1395" s="14"/>
      <c r="C1395" s="15" t="s">
        <v>629</v>
      </c>
      <c r="D1395" s="16" t="s">
        <v>628</v>
      </c>
      <c r="E1395" s="16" t="s">
        <v>628</v>
      </c>
      <c r="F1395" s="17">
        <v>3990.4</v>
      </c>
      <c r="G1395" s="17">
        <v>3989.3999999999996</v>
      </c>
      <c r="H1395" s="17">
        <f t="shared" si="27"/>
        <v>1.0000000000004547</v>
      </c>
    </row>
    <row r="1396" spans="1:8" x14ac:dyDescent="0.25">
      <c r="A1396" s="19"/>
      <c r="B1396" s="14"/>
      <c r="C1396" s="15" t="s">
        <v>630</v>
      </c>
      <c r="D1396" s="16" t="s">
        <v>631</v>
      </c>
      <c r="E1396" s="16" t="s">
        <v>631</v>
      </c>
      <c r="F1396" s="17">
        <v>4090.78</v>
      </c>
      <c r="G1396" s="17">
        <v>4089.7799999999997</v>
      </c>
      <c r="H1396" s="17">
        <f t="shared" si="27"/>
        <v>1.0000000000004547</v>
      </c>
    </row>
    <row r="1397" spans="1:8" x14ac:dyDescent="0.25">
      <c r="A1397" s="19"/>
      <c r="B1397" s="14"/>
      <c r="C1397" s="15" t="s">
        <v>632</v>
      </c>
      <c r="D1397" s="16" t="s">
        <v>633</v>
      </c>
      <c r="E1397" s="16" t="s">
        <v>633</v>
      </c>
      <c r="F1397" s="17">
        <v>37120</v>
      </c>
      <c r="G1397" s="17">
        <v>37119</v>
      </c>
      <c r="H1397" s="17">
        <f t="shared" si="27"/>
        <v>1</v>
      </c>
    </row>
    <row r="1398" spans="1:8" x14ac:dyDescent="0.25">
      <c r="A1398" s="19"/>
      <c r="B1398" s="14"/>
      <c r="C1398" s="15" t="s">
        <v>634</v>
      </c>
      <c r="D1398" s="16" t="s">
        <v>635</v>
      </c>
      <c r="E1398" s="16" t="s">
        <v>635</v>
      </c>
      <c r="F1398" s="17">
        <v>4707.28</v>
      </c>
      <c r="G1398" s="17">
        <v>4706.28</v>
      </c>
      <c r="H1398" s="17">
        <f t="shared" si="27"/>
        <v>1</v>
      </c>
    </row>
    <row r="1399" spans="1:8" x14ac:dyDescent="0.25">
      <c r="A1399" s="19"/>
      <c r="B1399" s="14"/>
      <c r="C1399" s="15" t="s">
        <v>636</v>
      </c>
      <c r="D1399" s="16" t="s">
        <v>635</v>
      </c>
      <c r="E1399" s="16" t="s">
        <v>635</v>
      </c>
      <c r="F1399" s="17">
        <v>4019.4</v>
      </c>
      <c r="G1399" s="17">
        <v>4018.4000000000005</v>
      </c>
      <c r="H1399" s="17">
        <f t="shared" si="27"/>
        <v>0.99999999999954525</v>
      </c>
    </row>
    <row r="1400" spans="1:8" x14ac:dyDescent="0.25">
      <c r="A1400" s="19"/>
      <c r="B1400" s="14"/>
      <c r="C1400" s="15" t="s">
        <v>637</v>
      </c>
      <c r="D1400" s="16" t="s">
        <v>635</v>
      </c>
      <c r="E1400" s="16" t="s">
        <v>635</v>
      </c>
      <c r="F1400" s="17">
        <v>1147.24</v>
      </c>
      <c r="G1400" s="17">
        <v>1146.24</v>
      </c>
      <c r="H1400" s="17">
        <f t="shared" si="27"/>
        <v>1</v>
      </c>
    </row>
    <row r="1401" spans="1:8" x14ac:dyDescent="0.25">
      <c r="A1401" s="19"/>
      <c r="B1401" s="14"/>
      <c r="C1401" s="15" t="s">
        <v>637</v>
      </c>
      <c r="D1401" s="16" t="s">
        <v>635</v>
      </c>
      <c r="E1401" s="16" t="s">
        <v>635</v>
      </c>
      <c r="F1401" s="17">
        <v>1147.24</v>
      </c>
      <c r="G1401" s="17">
        <v>1146.24</v>
      </c>
      <c r="H1401" s="17">
        <f t="shared" si="27"/>
        <v>1</v>
      </c>
    </row>
    <row r="1402" spans="1:8" x14ac:dyDescent="0.25">
      <c r="A1402" s="19"/>
      <c r="B1402" s="14"/>
      <c r="C1402" s="15" t="s">
        <v>638</v>
      </c>
      <c r="D1402" s="16" t="s">
        <v>635</v>
      </c>
      <c r="E1402" s="16" t="s">
        <v>635</v>
      </c>
      <c r="F1402" s="17">
        <v>5491.44</v>
      </c>
      <c r="G1402" s="17">
        <v>5490.4400000000005</v>
      </c>
      <c r="H1402" s="17">
        <f t="shared" si="27"/>
        <v>0.99999999999909051</v>
      </c>
    </row>
    <row r="1403" spans="1:8" x14ac:dyDescent="0.25">
      <c r="A1403" s="19"/>
      <c r="B1403" s="14"/>
      <c r="C1403" s="15" t="s">
        <v>638</v>
      </c>
      <c r="D1403" s="16" t="s">
        <v>635</v>
      </c>
      <c r="E1403" s="16" t="s">
        <v>635</v>
      </c>
      <c r="F1403" s="17">
        <v>5491.44</v>
      </c>
      <c r="G1403" s="17">
        <v>5490.4400000000005</v>
      </c>
      <c r="H1403" s="17">
        <f t="shared" si="27"/>
        <v>0.99999999999909051</v>
      </c>
    </row>
    <row r="1404" spans="1:8" x14ac:dyDescent="0.25">
      <c r="A1404" s="19"/>
      <c r="B1404" s="14"/>
      <c r="C1404" s="15" t="s">
        <v>639</v>
      </c>
      <c r="D1404" s="16" t="s">
        <v>635</v>
      </c>
      <c r="E1404" s="16" t="s">
        <v>635</v>
      </c>
      <c r="F1404" s="17">
        <v>6074.92</v>
      </c>
      <c r="G1404" s="17">
        <v>6073.920000000001</v>
      </c>
      <c r="H1404" s="17">
        <f t="shared" si="27"/>
        <v>0.99999999999909051</v>
      </c>
    </row>
    <row r="1405" spans="1:8" x14ac:dyDescent="0.25">
      <c r="A1405" s="19"/>
      <c r="B1405" s="14"/>
      <c r="C1405" s="15" t="s">
        <v>640</v>
      </c>
      <c r="D1405" s="16" t="s">
        <v>635</v>
      </c>
      <c r="E1405" s="16" t="s">
        <v>635</v>
      </c>
      <c r="F1405" s="17">
        <v>6074.92</v>
      </c>
      <c r="G1405" s="17">
        <v>6073.920000000001</v>
      </c>
      <c r="H1405" s="17">
        <f t="shared" si="27"/>
        <v>0.99999999999909051</v>
      </c>
    </row>
    <row r="1406" spans="1:8" x14ac:dyDescent="0.25">
      <c r="A1406" s="19"/>
      <c r="B1406" s="14"/>
      <c r="C1406" s="15" t="s">
        <v>641</v>
      </c>
      <c r="D1406" s="16" t="s">
        <v>635</v>
      </c>
      <c r="E1406" s="16" t="s">
        <v>635</v>
      </c>
      <c r="F1406" s="17">
        <v>6074.92</v>
      </c>
      <c r="G1406" s="17">
        <v>6073.920000000001</v>
      </c>
      <c r="H1406" s="17">
        <f t="shared" si="27"/>
        <v>0.99999999999909051</v>
      </c>
    </row>
    <row r="1407" spans="1:8" x14ac:dyDescent="0.25">
      <c r="A1407" s="19"/>
      <c r="B1407" s="14"/>
      <c r="C1407" s="15" t="s">
        <v>642</v>
      </c>
      <c r="D1407" s="16" t="s">
        <v>635</v>
      </c>
      <c r="E1407" s="16" t="s">
        <v>635</v>
      </c>
      <c r="F1407" s="17">
        <v>1577.6</v>
      </c>
      <c r="G1407" s="17">
        <v>1576.6000000000001</v>
      </c>
      <c r="H1407" s="17">
        <f t="shared" si="27"/>
        <v>0.99999999999977263</v>
      </c>
    </row>
    <row r="1408" spans="1:8" x14ac:dyDescent="0.25">
      <c r="A1408" s="19"/>
      <c r="B1408" s="14"/>
      <c r="C1408" s="15" t="s">
        <v>642</v>
      </c>
      <c r="D1408" s="16" t="s">
        <v>635</v>
      </c>
      <c r="E1408" s="16" t="s">
        <v>635</v>
      </c>
      <c r="F1408" s="17">
        <v>1577.6</v>
      </c>
      <c r="G1408" s="17">
        <v>1576.6000000000001</v>
      </c>
      <c r="H1408" s="17">
        <f t="shared" si="27"/>
        <v>0.99999999999977263</v>
      </c>
    </row>
    <row r="1409" spans="1:8" x14ac:dyDescent="0.25">
      <c r="A1409" s="19"/>
      <c r="B1409" s="14"/>
      <c r="C1409" s="15" t="s">
        <v>642</v>
      </c>
      <c r="D1409" s="16" t="s">
        <v>635</v>
      </c>
      <c r="E1409" s="16" t="s">
        <v>635</v>
      </c>
      <c r="F1409" s="17">
        <v>1577.6</v>
      </c>
      <c r="G1409" s="17">
        <v>1576.6000000000001</v>
      </c>
      <c r="H1409" s="17">
        <f t="shared" si="27"/>
        <v>0.99999999999977263</v>
      </c>
    </row>
    <row r="1410" spans="1:8" x14ac:dyDescent="0.25">
      <c r="A1410" s="19"/>
      <c r="B1410" s="14"/>
      <c r="C1410" s="15" t="s">
        <v>642</v>
      </c>
      <c r="D1410" s="16" t="s">
        <v>635</v>
      </c>
      <c r="E1410" s="16" t="s">
        <v>635</v>
      </c>
      <c r="F1410" s="17">
        <v>1577.6</v>
      </c>
      <c r="G1410" s="17">
        <v>1576.6000000000001</v>
      </c>
      <c r="H1410" s="17">
        <f t="shared" si="27"/>
        <v>0.99999999999977263</v>
      </c>
    </row>
    <row r="1411" spans="1:8" x14ac:dyDescent="0.25">
      <c r="A1411" s="19"/>
      <c r="B1411" s="14"/>
      <c r="C1411" s="15" t="s">
        <v>643</v>
      </c>
      <c r="D1411" s="16" t="s">
        <v>635</v>
      </c>
      <c r="E1411" s="16" t="s">
        <v>635</v>
      </c>
      <c r="F1411" s="17">
        <v>2975.4</v>
      </c>
      <c r="G1411" s="17">
        <v>2974.3999999999996</v>
      </c>
      <c r="H1411" s="17">
        <f t="shared" si="27"/>
        <v>1.0000000000004547</v>
      </c>
    </row>
    <row r="1412" spans="1:8" x14ac:dyDescent="0.25">
      <c r="A1412" s="19"/>
      <c r="B1412" s="14"/>
      <c r="C1412" s="15" t="s">
        <v>643</v>
      </c>
      <c r="D1412" s="16" t="s">
        <v>635</v>
      </c>
      <c r="E1412" s="16" t="s">
        <v>635</v>
      </c>
      <c r="F1412" s="17">
        <v>2975.4</v>
      </c>
      <c r="G1412" s="17">
        <v>2974.3999999999996</v>
      </c>
      <c r="H1412" s="17">
        <f t="shared" si="27"/>
        <v>1.0000000000004547</v>
      </c>
    </row>
    <row r="1413" spans="1:8" x14ac:dyDescent="0.25">
      <c r="A1413" s="19"/>
      <c r="B1413" s="14"/>
      <c r="C1413" s="15" t="s">
        <v>643</v>
      </c>
      <c r="D1413" s="16" t="s">
        <v>635</v>
      </c>
      <c r="E1413" s="16" t="s">
        <v>635</v>
      </c>
      <c r="F1413" s="17">
        <v>2975.4</v>
      </c>
      <c r="G1413" s="17">
        <v>2974.3999999999996</v>
      </c>
      <c r="H1413" s="17">
        <f t="shared" si="27"/>
        <v>1.0000000000004547</v>
      </c>
    </row>
    <row r="1414" spans="1:8" x14ac:dyDescent="0.25">
      <c r="A1414" s="19"/>
      <c r="B1414" s="14"/>
      <c r="C1414" s="15" t="s">
        <v>643</v>
      </c>
      <c r="D1414" s="16" t="s">
        <v>635</v>
      </c>
      <c r="E1414" s="16" t="s">
        <v>635</v>
      </c>
      <c r="F1414" s="17">
        <v>2975.4</v>
      </c>
      <c r="G1414" s="17">
        <v>2974.3999999999996</v>
      </c>
      <c r="H1414" s="17">
        <f t="shared" si="27"/>
        <v>1.0000000000004547</v>
      </c>
    </row>
    <row r="1415" spans="1:8" x14ac:dyDescent="0.25">
      <c r="A1415" s="19"/>
      <c r="B1415" s="14"/>
      <c r="C1415" s="15" t="s">
        <v>644</v>
      </c>
      <c r="D1415" s="16" t="s">
        <v>635</v>
      </c>
      <c r="E1415" s="16" t="s">
        <v>635</v>
      </c>
      <c r="F1415" s="17">
        <v>4372.04</v>
      </c>
      <c r="G1415" s="17">
        <v>4371.04</v>
      </c>
      <c r="H1415" s="17">
        <f t="shared" si="27"/>
        <v>1</v>
      </c>
    </row>
    <row r="1416" spans="1:8" x14ac:dyDescent="0.25">
      <c r="A1416" s="19"/>
      <c r="B1416" s="14"/>
      <c r="C1416" s="15" t="s">
        <v>644</v>
      </c>
      <c r="D1416" s="16" t="s">
        <v>635</v>
      </c>
      <c r="E1416" s="16" t="s">
        <v>635</v>
      </c>
      <c r="F1416" s="17">
        <v>4372.04</v>
      </c>
      <c r="G1416" s="17">
        <v>4371.04</v>
      </c>
      <c r="H1416" s="17">
        <f t="shared" si="27"/>
        <v>1</v>
      </c>
    </row>
    <row r="1417" spans="1:8" x14ac:dyDescent="0.25">
      <c r="A1417" s="19"/>
      <c r="B1417" s="14"/>
      <c r="C1417" s="15" t="s">
        <v>644</v>
      </c>
      <c r="D1417" s="16" t="s">
        <v>635</v>
      </c>
      <c r="E1417" s="16" t="s">
        <v>635</v>
      </c>
      <c r="F1417" s="17">
        <v>4372.04</v>
      </c>
      <c r="G1417" s="17">
        <v>4371.04</v>
      </c>
      <c r="H1417" s="17">
        <f t="shared" si="27"/>
        <v>1</v>
      </c>
    </row>
    <row r="1418" spans="1:8" x14ac:dyDescent="0.25">
      <c r="A1418" s="19"/>
      <c r="B1418" s="14"/>
      <c r="C1418" s="15" t="s">
        <v>644</v>
      </c>
      <c r="D1418" s="16" t="s">
        <v>635</v>
      </c>
      <c r="E1418" s="16" t="s">
        <v>635</v>
      </c>
      <c r="F1418" s="17">
        <v>4372.04</v>
      </c>
      <c r="G1418" s="17">
        <v>4371.04</v>
      </c>
      <c r="H1418" s="17">
        <f t="shared" si="27"/>
        <v>1</v>
      </c>
    </row>
    <row r="1419" spans="1:8" x14ac:dyDescent="0.25">
      <c r="A1419" s="19"/>
      <c r="B1419" s="14"/>
      <c r="C1419" s="15" t="s">
        <v>645</v>
      </c>
      <c r="D1419" s="16" t="s">
        <v>646</v>
      </c>
      <c r="E1419" s="16" t="s">
        <v>646</v>
      </c>
      <c r="F1419" s="17">
        <v>6684.38</v>
      </c>
      <c r="G1419" s="17">
        <v>6683.3799999999992</v>
      </c>
      <c r="H1419" s="17">
        <f t="shared" si="27"/>
        <v>1.0000000000009095</v>
      </c>
    </row>
    <row r="1420" spans="1:8" x14ac:dyDescent="0.25">
      <c r="A1420" s="19"/>
      <c r="B1420" s="14"/>
      <c r="C1420" s="15" t="s">
        <v>645</v>
      </c>
      <c r="D1420" s="16" t="s">
        <v>646</v>
      </c>
      <c r="E1420" s="16" t="s">
        <v>646</v>
      </c>
      <c r="F1420" s="17">
        <v>4820.96</v>
      </c>
      <c r="G1420" s="17">
        <v>4819.96</v>
      </c>
      <c r="H1420" s="17">
        <f t="shared" si="27"/>
        <v>1</v>
      </c>
    </row>
    <row r="1421" spans="1:8" x14ac:dyDescent="0.25">
      <c r="A1421" s="19"/>
      <c r="B1421" s="14"/>
      <c r="C1421" s="15" t="s">
        <v>647</v>
      </c>
      <c r="D1421" s="16" t="s">
        <v>646</v>
      </c>
      <c r="E1421" s="16" t="s">
        <v>646</v>
      </c>
      <c r="F1421" s="17">
        <v>5048.32</v>
      </c>
      <c r="G1421" s="17">
        <v>5047.32</v>
      </c>
      <c r="H1421" s="17">
        <f t="shared" si="27"/>
        <v>1</v>
      </c>
    </row>
    <row r="1422" spans="1:8" x14ac:dyDescent="0.25">
      <c r="A1422" s="19"/>
      <c r="B1422" s="14"/>
      <c r="C1422" s="15" t="s">
        <v>648</v>
      </c>
      <c r="D1422" s="16" t="s">
        <v>646</v>
      </c>
      <c r="E1422" s="16" t="s">
        <v>646</v>
      </c>
      <c r="F1422" s="17">
        <v>2285.1999999999998</v>
      </c>
      <c r="G1422" s="17">
        <v>2284.1999999999998</v>
      </c>
      <c r="H1422" s="17">
        <f t="shared" si="27"/>
        <v>1</v>
      </c>
    </row>
    <row r="1423" spans="1:8" x14ac:dyDescent="0.25">
      <c r="A1423" s="19"/>
      <c r="B1423" s="14"/>
      <c r="C1423" s="15" t="s">
        <v>649</v>
      </c>
      <c r="D1423" s="16" t="s">
        <v>646</v>
      </c>
      <c r="E1423" s="16" t="s">
        <v>646</v>
      </c>
      <c r="F1423" s="17">
        <v>1603.58</v>
      </c>
      <c r="G1423" s="17">
        <v>1602.58</v>
      </c>
      <c r="H1423" s="17">
        <f t="shared" si="27"/>
        <v>1</v>
      </c>
    </row>
    <row r="1424" spans="1:8" x14ac:dyDescent="0.25">
      <c r="A1424" s="19"/>
      <c r="B1424" s="14"/>
      <c r="C1424" s="15" t="s">
        <v>650</v>
      </c>
      <c r="D1424" s="16" t="s">
        <v>651</v>
      </c>
      <c r="E1424" s="16" t="s">
        <v>651</v>
      </c>
      <c r="F1424" s="17">
        <v>2279.4</v>
      </c>
      <c r="G1424" s="17">
        <v>2278.4</v>
      </c>
      <c r="H1424" s="17">
        <f t="shared" si="27"/>
        <v>1</v>
      </c>
    </row>
    <row r="1425" spans="1:8" x14ac:dyDescent="0.25">
      <c r="A1425" s="19"/>
      <c r="B1425" s="14"/>
      <c r="C1425" s="15" t="s">
        <v>650</v>
      </c>
      <c r="D1425" s="16" t="s">
        <v>651</v>
      </c>
      <c r="E1425" s="16" t="s">
        <v>651</v>
      </c>
      <c r="F1425" s="17">
        <v>2279.4</v>
      </c>
      <c r="G1425" s="17">
        <v>2278.4</v>
      </c>
      <c r="H1425" s="17">
        <f t="shared" si="27"/>
        <v>1</v>
      </c>
    </row>
    <row r="1426" spans="1:8" ht="27.6" x14ac:dyDescent="0.25">
      <c r="A1426" s="19"/>
      <c r="B1426" s="14"/>
      <c r="C1426" s="15" t="s">
        <v>652</v>
      </c>
      <c r="D1426" s="16" t="s">
        <v>651</v>
      </c>
      <c r="E1426" s="16" t="s">
        <v>651</v>
      </c>
      <c r="F1426" s="17">
        <v>2574.04</v>
      </c>
      <c r="G1426" s="17">
        <v>2573.0399999999995</v>
      </c>
      <c r="H1426" s="17">
        <f t="shared" si="27"/>
        <v>1.0000000000004547</v>
      </c>
    </row>
    <row r="1427" spans="1:8" ht="27.6" x14ac:dyDescent="0.25">
      <c r="A1427" s="19"/>
      <c r="B1427" s="14"/>
      <c r="C1427" s="15" t="s">
        <v>652</v>
      </c>
      <c r="D1427" s="16" t="s">
        <v>651</v>
      </c>
      <c r="E1427" s="16" t="s">
        <v>651</v>
      </c>
      <c r="F1427" s="17">
        <v>2574.04</v>
      </c>
      <c r="G1427" s="17">
        <v>2573.0399999999995</v>
      </c>
      <c r="H1427" s="17">
        <f t="shared" si="27"/>
        <v>1.0000000000004547</v>
      </c>
    </row>
    <row r="1428" spans="1:8" ht="27.6" x14ac:dyDescent="0.25">
      <c r="A1428" s="19"/>
      <c r="B1428" s="14"/>
      <c r="C1428" s="15" t="s">
        <v>653</v>
      </c>
      <c r="D1428" s="16" t="s">
        <v>651</v>
      </c>
      <c r="E1428" s="16" t="s">
        <v>651</v>
      </c>
      <c r="F1428" s="17">
        <v>6991.32</v>
      </c>
      <c r="G1428" s="17">
        <v>6990.32</v>
      </c>
      <c r="H1428" s="17">
        <f t="shared" si="27"/>
        <v>1</v>
      </c>
    </row>
    <row r="1429" spans="1:8" ht="27.6" x14ac:dyDescent="0.25">
      <c r="A1429" s="19"/>
      <c r="B1429" s="14"/>
      <c r="C1429" s="15" t="s">
        <v>653</v>
      </c>
      <c r="D1429" s="16" t="s">
        <v>651</v>
      </c>
      <c r="E1429" s="16" t="s">
        <v>651</v>
      </c>
      <c r="F1429" s="17">
        <v>6991.32</v>
      </c>
      <c r="G1429" s="17">
        <v>6990.32</v>
      </c>
      <c r="H1429" s="17">
        <f t="shared" si="27"/>
        <v>1</v>
      </c>
    </row>
    <row r="1430" spans="1:8" ht="27.6" x14ac:dyDescent="0.25">
      <c r="A1430" s="19"/>
      <c r="B1430" s="14"/>
      <c r="C1430" s="15" t="s">
        <v>654</v>
      </c>
      <c r="D1430" s="16" t="s">
        <v>651</v>
      </c>
      <c r="E1430" s="16" t="s">
        <v>651</v>
      </c>
      <c r="F1430" s="17">
        <v>6074.92</v>
      </c>
      <c r="G1430" s="17">
        <v>6073.920000000001</v>
      </c>
      <c r="H1430" s="17">
        <f t="shared" si="27"/>
        <v>0.99999999999909051</v>
      </c>
    </row>
    <row r="1431" spans="1:8" ht="27.6" x14ac:dyDescent="0.25">
      <c r="A1431" s="19"/>
      <c r="B1431" s="14"/>
      <c r="C1431" s="15" t="s">
        <v>654</v>
      </c>
      <c r="D1431" s="16" t="s">
        <v>651</v>
      </c>
      <c r="E1431" s="16" t="s">
        <v>651</v>
      </c>
      <c r="F1431" s="17">
        <v>6074.92</v>
      </c>
      <c r="G1431" s="17">
        <v>6073.920000000001</v>
      </c>
      <c r="H1431" s="17">
        <f t="shared" si="27"/>
        <v>0.99999999999909051</v>
      </c>
    </row>
    <row r="1432" spans="1:8" ht="27.6" x14ac:dyDescent="0.25">
      <c r="A1432" s="19"/>
      <c r="B1432" s="14"/>
      <c r="C1432" s="15" t="s">
        <v>654</v>
      </c>
      <c r="D1432" s="16" t="s">
        <v>651</v>
      </c>
      <c r="E1432" s="16" t="s">
        <v>651</v>
      </c>
      <c r="F1432" s="17">
        <v>6074.92</v>
      </c>
      <c r="G1432" s="17">
        <v>6073.920000000001</v>
      </c>
      <c r="H1432" s="17">
        <f t="shared" si="27"/>
        <v>0.99999999999909051</v>
      </c>
    </row>
    <row r="1433" spans="1:8" ht="27.6" x14ac:dyDescent="0.25">
      <c r="A1433" s="19"/>
      <c r="B1433" s="14"/>
      <c r="C1433" s="15" t="s">
        <v>654</v>
      </c>
      <c r="D1433" s="16" t="s">
        <v>651</v>
      </c>
      <c r="E1433" s="16" t="s">
        <v>651</v>
      </c>
      <c r="F1433" s="17">
        <v>6074.92</v>
      </c>
      <c r="G1433" s="17">
        <v>6073.920000000001</v>
      </c>
      <c r="H1433" s="17">
        <f t="shared" si="27"/>
        <v>0.99999999999909051</v>
      </c>
    </row>
    <row r="1434" spans="1:8" ht="27.6" x14ac:dyDescent="0.25">
      <c r="A1434" s="19"/>
      <c r="B1434" s="14"/>
      <c r="C1434" s="15" t="s">
        <v>654</v>
      </c>
      <c r="D1434" s="16" t="s">
        <v>651</v>
      </c>
      <c r="E1434" s="16" t="s">
        <v>651</v>
      </c>
      <c r="F1434" s="17">
        <v>6074.92</v>
      </c>
      <c r="G1434" s="17">
        <v>6073.920000000001</v>
      </c>
      <c r="H1434" s="17">
        <f t="shared" si="27"/>
        <v>0.99999999999909051</v>
      </c>
    </row>
    <row r="1435" spans="1:8" x14ac:dyDescent="0.25">
      <c r="A1435" s="19"/>
      <c r="B1435" s="14"/>
      <c r="C1435" s="15" t="s">
        <v>655</v>
      </c>
      <c r="D1435" s="16" t="s">
        <v>651</v>
      </c>
      <c r="E1435" s="16" t="s">
        <v>651</v>
      </c>
      <c r="F1435" s="17">
        <v>4372.04</v>
      </c>
      <c r="G1435" s="17">
        <v>4371.04</v>
      </c>
      <c r="H1435" s="17">
        <f t="shared" si="27"/>
        <v>1</v>
      </c>
    </row>
    <row r="1436" spans="1:8" x14ac:dyDescent="0.25">
      <c r="A1436" s="19"/>
      <c r="B1436" s="14"/>
      <c r="C1436" s="15" t="s">
        <v>655</v>
      </c>
      <c r="D1436" s="16" t="s">
        <v>651</v>
      </c>
      <c r="E1436" s="16" t="s">
        <v>651</v>
      </c>
      <c r="F1436" s="17">
        <v>4372.04</v>
      </c>
      <c r="G1436" s="17">
        <v>4371.04</v>
      </c>
      <c r="H1436" s="17">
        <f t="shared" si="27"/>
        <v>1</v>
      </c>
    </row>
    <row r="1437" spans="1:8" x14ac:dyDescent="0.25">
      <c r="A1437" s="19"/>
      <c r="B1437" s="14"/>
      <c r="C1437" s="15" t="s">
        <v>655</v>
      </c>
      <c r="D1437" s="16" t="s">
        <v>651</v>
      </c>
      <c r="E1437" s="16" t="s">
        <v>651</v>
      </c>
      <c r="F1437" s="17">
        <v>4372.04</v>
      </c>
      <c r="G1437" s="17">
        <v>4371.04</v>
      </c>
      <c r="H1437" s="17">
        <f t="shared" si="27"/>
        <v>1</v>
      </c>
    </row>
    <row r="1438" spans="1:8" x14ac:dyDescent="0.25">
      <c r="A1438" s="19"/>
      <c r="B1438" s="14"/>
      <c r="C1438" s="15" t="s">
        <v>655</v>
      </c>
      <c r="D1438" s="16" t="s">
        <v>651</v>
      </c>
      <c r="E1438" s="16" t="s">
        <v>651</v>
      </c>
      <c r="F1438" s="17">
        <v>4372.04</v>
      </c>
      <c r="G1438" s="17">
        <v>4371.04</v>
      </c>
      <c r="H1438" s="17">
        <f t="shared" si="27"/>
        <v>1</v>
      </c>
    </row>
    <row r="1439" spans="1:8" x14ac:dyDescent="0.25">
      <c r="A1439" s="19"/>
      <c r="B1439" s="14"/>
      <c r="C1439" s="15" t="s">
        <v>655</v>
      </c>
      <c r="D1439" s="16" t="s">
        <v>651</v>
      </c>
      <c r="E1439" s="16" t="s">
        <v>651</v>
      </c>
      <c r="F1439" s="17">
        <v>4372.04</v>
      </c>
      <c r="G1439" s="17">
        <v>4371.04</v>
      </c>
      <c r="H1439" s="17">
        <f t="shared" si="27"/>
        <v>1</v>
      </c>
    </row>
    <row r="1440" spans="1:8" x14ac:dyDescent="0.25">
      <c r="A1440" s="19"/>
      <c r="B1440" s="14"/>
      <c r="C1440" s="15" t="s">
        <v>656</v>
      </c>
      <c r="D1440" s="16" t="s">
        <v>651</v>
      </c>
      <c r="E1440" s="16" t="s">
        <v>651</v>
      </c>
      <c r="F1440" s="17">
        <v>1577.6</v>
      </c>
      <c r="G1440" s="17">
        <v>1576.6000000000001</v>
      </c>
      <c r="H1440" s="17">
        <f t="shared" si="27"/>
        <v>0.99999999999977263</v>
      </c>
    </row>
    <row r="1441" spans="1:8" x14ac:dyDescent="0.25">
      <c r="A1441" s="19"/>
      <c r="B1441" s="14"/>
      <c r="C1441" s="15" t="s">
        <v>657</v>
      </c>
      <c r="D1441" s="16" t="s">
        <v>651</v>
      </c>
      <c r="E1441" s="16" t="s">
        <v>651</v>
      </c>
      <c r="F1441" s="17">
        <v>1577.6</v>
      </c>
      <c r="G1441" s="17">
        <v>1576.6000000000001</v>
      </c>
      <c r="H1441" s="17">
        <f t="shared" si="27"/>
        <v>0.99999999999977263</v>
      </c>
    </row>
    <row r="1442" spans="1:8" x14ac:dyDescent="0.25">
      <c r="A1442" s="19"/>
      <c r="B1442" s="14"/>
      <c r="C1442" s="15" t="s">
        <v>658</v>
      </c>
      <c r="D1442" s="16" t="s">
        <v>651</v>
      </c>
      <c r="E1442" s="16" t="s">
        <v>651</v>
      </c>
      <c r="F1442" s="17">
        <v>1577.6</v>
      </c>
      <c r="G1442" s="17">
        <v>1576.6000000000001</v>
      </c>
      <c r="H1442" s="17">
        <f t="shared" si="27"/>
        <v>0.99999999999977263</v>
      </c>
    </row>
    <row r="1443" spans="1:8" x14ac:dyDescent="0.25">
      <c r="A1443" s="19"/>
      <c r="B1443" s="14"/>
      <c r="C1443" s="15" t="s">
        <v>659</v>
      </c>
      <c r="D1443" s="16" t="s">
        <v>651</v>
      </c>
      <c r="E1443" s="16" t="s">
        <v>651</v>
      </c>
      <c r="F1443" s="17">
        <v>1577.6</v>
      </c>
      <c r="G1443" s="17">
        <v>1576.6000000000001</v>
      </c>
      <c r="H1443" s="17">
        <f t="shared" si="27"/>
        <v>0.99999999999977263</v>
      </c>
    </row>
    <row r="1444" spans="1:8" x14ac:dyDescent="0.25">
      <c r="A1444" s="19"/>
      <c r="B1444" s="14"/>
      <c r="C1444" s="15" t="s">
        <v>660</v>
      </c>
      <c r="D1444" s="16" t="s">
        <v>651</v>
      </c>
      <c r="E1444" s="16" t="s">
        <v>651</v>
      </c>
      <c r="F1444" s="17">
        <v>1577.6</v>
      </c>
      <c r="G1444" s="17">
        <v>1576.6000000000001</v>
      </c>
      <c r="H1444" s="17">
        <f t="shared" si="27"/>
        <v>0.99999999999977263</v>
      </c>
    </row>
    <row r="1445" spans="1:8" x14ac:dyDescent="0.25">
      <c r="A1445" s="19"/>
      <c r="B1445" s="14"/>
      <c r="C1445" s="15" t="s">
        <v>661</v>
      </c>
      <c r="D1445" s="16" t="s">
        <v>651</v>
      </c>
      <c r="E1445" s="16" t="s">
        <v>651</v>
      </c>
      <c r="F1445" s="17">
        <v>1577.6</v>
      </c>
      <c r="G1445" s="17">
        <v>1576.6000000000001</v>
      </c>
      <c r="H1445" s="17">
        <f t="shared" si="27"/>
        <v>0.99999999999977263</v>
      </c>
    </row>
    <row r="1446" spans="1:8" x14ac:dyDescent="0.25">
      <c r="A1446" s="19"/>
      <c r="B1446" s="14"/>
      <c r="C1446" s="15" t="s">
        <v>661</v>
      </c>
      <c r="D1446" s="16" t="s">
        <v>651</v>
      </c>
      <c r="E1446" s="16" t="s">
        <v>651</v>
      </c>
      <c r="F1446" s="17">
        <v>1577.6</v>
      </c>
      <c r="G1446" s="17">
        <v>1576.6000000000001</v>
      </c>
      <c r="H1446" s="17">
        <f t="shared" si="27"/>
        <v>0.99999999999977263</v>
      </c>
    </row>
    <row r="1447" spans="1:8" x14ac:dyDescent="0.25">
      <c r="A1447" s="19"/>
      <c r="B1447" s="14"/>
      <c r="C1447" s="15" t="s">
        <v>661</v>
      </c>
      <c r="D1447" s="16" t="s">
        <v>651</v>
      </c>
      <c r="E1447" s="16" t="s">
        <v>651</v>
      </c>
      <c r="F1447" s="17">
        <v>1577.6</v>
      </c>
      <c r="G1447" s="17">
        <v>1576.6000000000001</v>
      </c>
      <c r="H1447" s="17">
        <f t="shared" si="27"/>
        <v>0.99999999999977263</v>
      </c>
    </row>
    <row r="1448" spans="1:8" x14ac:dyDescent="0.25">
      <c r="A1448" s="19"/>
      <c r="B1448" s="14"/>
      <c r="C1448" s="15" t="s">
        <v>661</v>
      </c>
      <c r="D1448" s="16" t="s">
        <v>651</v>
      </c>
      <c r="E1448" s="16" t="s">
        <v>651</v>
      </c>
      <c r="F1448" s="17">
        <v>1577.6</v>
      </c>
      <c r="G1448" s="17">
        <v>1576.6000000000001</v>
      </c>
      <c r="H1448" s="17">
        <f t="shared" si="27"/>
        <v>0.99999999999977263</v>
      </c>
    </row>
    <row r="1449" spans="1:8" x14ac:dyDescent="0.25">
      <c r="A1449" s="19"/>
      <c r="B1449" s="14"/>
      <c r="C1449" s="15" t="s">
        <v>662</v>
      </c>
      <c r="D1449" s="16" t="s">
        <v>651</v>
      </c>
      <c r="E1449" s="16" t="s">
        <v>651</v>
      </c>
      <c r="F1449" s="17">
        <v>3622.68</v>
      </c>
      <c r="G1449" s="17">
        <v>3621.6800000000003</v>
      </c>
      <c r="H1449" s="17">
        <f t="shared" si="27"/>
        <v>0.99999999999954525</v>
      </c>
    </row>
    <row r="1450" spans="1:8" x14ac:dyDescent="0.25">
      <c r="A1450" s="19"/>
      <c r="B1450" s="14"/>
      <c r="C1450" s="15" t="s">
        <v>662</v>
      </c>
      <c r="D1450" s="16" t="s">
        <v>651</v>
      </c>
      <c r="E1450" s="16" t="s">
        <v>651</v>
      </c>
      <c r="F1450" s="17">
        <v>3622.68</v>
      </c>
      <c r="G1450" s="17">
        <v>3621.6800000000003</v>
      </c>
      <c r="H1450" s="17">
        <f t="shared" si="27"/>
        <v>0.99999999999954525</v>
      </c>
    </row>
    <row r="1451" spans="1:8" x14ac:dyDescent="0.25">
      <c r="A1451" s="19"/>
      <c r="B1451" s="14"/>
      <c r="C1451" s="15" t="s">
        <v>662</v>
      </c>
      <c r="D1451" s="16" t="s">
        <v>651</v>
      </c>
      <c r="E1451" s="16" t="s">
        <v>651</v>
      </c>
      <c r="F1451" s="17">
        <v>3622.68</v>
      </c>
      <c r="G1451" s="17">
        <v>3621.6800000000003</v>
      </c>
      <c r="H1451" s="17">
        <f t="shared" si="27"/>
        <v>0.99999999999954525</v>
      </c>
    </row>
    <row r="1452" spans="1:8" x14ac:dyDescent="0.25">
      <c r="A1452" s="19"/>
      <c r="B1452" s="14"/>
      <c r="C1452" s="15" t="s">
        <v>662</v>
      </c>
      <c r="D1452" s="16" t="s">
        <v>651</v>
      </c>
      <c r="E1452" s="16" t="s">
        <v>651</v>
      </c>
      <c r="F1452" s="17">
        <v>3622.68</v>
      </c>
      <c r="G1452" s="17">
        <v>3621.6800000000003</v>
      </c>
      <c r="H1452" s="17">
        <f t="shared" si="27"/>
        <v>0.99999999999954525</v>
      </c>
    </row>
    <row r="1453" spans="1:8" x14ac:dyDescent="0.25">
      <c r="A1453" s="19"/>
      <c r="B1453" s="14"/>
      <c r="C1453" s="15" t="s">
        <v>662</v>
      </c>
      <c r="D1453" s="16" t="s">
        <v>651</v>
      </c>
      <c r="E1453" s="16" t="s">
        <v>651</v>
      </c>
      <c r="F1453" s="17">
        <v>3622.68</v>
      </c>
      <c r="G1453" s="17">
        <v>3621.6800000000003</v>
      </c>
      <c r="H1453" s="17">
        <f t="shared" si="27"/>
        <v>0.99999999999954525</v>
      </c>
    </row>
    <row r="1454" spans="1:8" x14ac:dyDescent="0.25">
      <c r="A1454" s="19"/>
      <c r="B1454" s="14"/>
      <c r="C1454" s="15" t="s">
        <v>662</v>
      </c>
      <c r="D1454" s="16" t="s">
        <v>651</v>
      </c>
      <c r="E1454" s="16" t="s">
        <v>651</v>
      </c>
      <c r="F1454" s="17">
        <v>3622.68</v>
      </c>
      <c r="G1454" s="17">
        <v>3621.6800000000003</v>
      </c>
      <c r="H1454" s="17">
        <f t="shared" si="27"/>
        <v>0.99999999999954525</v>
      </c>
    </row>
    <row r="1455" spans="1:8" x14ac:dyDescent="0.25">
      <c r="A1455" s="19"/>
      <c r="B1455" s="14"/>
      <c r="C1455" s="15" t="s">
        <v>662</v>
      </c>
      <c r="D1455" s="16" t="s">
        <v>651</v>
      </c>
      <c r="E1455" s="16" t="s">
        <v>651</v>
      </c>
      <c r="F1455" s="17">
        <v>3622.68</v>
      </c>
      <c r="G1455" s="17">
        <v>3621.6800000000003</v>
      </c>
      <c r="H1455" s="17">
        <f t="shared" si="27"/>
        <v>0.99999999999954525</v>
      </c>
    </row>
    <row r="1456" spans="1:8" ht="27.6" x14ac:dyDescent="0.25">
      <c r="A1456" s="19"/>
      <c r="B1456" s="14"/>
      <c r="C1456" s="15" t="s">
        <v>663</v>
      </c>
      <c r="D1456" s="16" t="s">
        <v>651</v>
      </c>
      <c r="E1456" s="16" t="s">
        <v>651</v>
      </c>
      <c r="F1456" s="17">
        <v>3622.68</v>
      </c>
      <c r="G1456" s="17">
        <v>3621.6800000000003</v>
      </c>
      <c r="H1456" s="17">
        <f t="shared" si="27"/>
        <v>0.99999999999954525</v>
      </c>
    </row>
    <row r="1457" spans="1:8" ht="27.6" x14ac:dyDescent="0.25">
      <c r="A1457" s="19"/>
      <c r="B1457" s="14"/>
      <c r="C1457" s="15" t="s">
        <v>664</v>
      </c>
      <c r="D1457" s="16" t="s">
        <v>651</v>
      </c>
      <c r="E1457" s="16" t="s">
        <v>651</v>
      </c>
      <c r="F1457" s="17">
        <v>3622.68</v>
      </c>
      <c r="G1457" s="17">
        <v>3621.6800000000003</v>
      </c>
      <c r="H1457" s="17">
        <f t="shared" ref="H1457:H1520" si="28">F1457-G1457</f>
        <v>0.99999999999954525</v>
      </c>
    </row>
    <row r="1458" spans="1:8" x14ac:dyDescent="0.25">
      <c r="A1458" s="19"/>
      <c r="B1458" s="14"/>
      <c r="C1458" s="15" t="s">
        <v>662</v>
      </c>
      <c r="D1458" s="16" t="s">
        <v>651</v>
      </c>
      <c r="E1458" s="16" t="s">
        <v>651</v>
      </c>
      <c r="F1458" s="17">
        <v>3622.68</v>
      </c>
      <c r="G1458" s="17">
        <v>3621.6800000000003</v>
      </c>
      <c r="H1458" s="17">
        <f t="shared" si="28"/>
        <v>0.99999999999954525</v>
      </c>
    </row>
    <row r="1459" spans="1:8" x14ac:dyDescent="0.25">
      <c r="A1459" s="19"/>
      <c r="B1459" s="14"/>
      <c r="C1459" s="15" t="s">
        <v>662</v>
      </c>
      <c r="D1459" s="16" t="s">
        <v>651</v>
      </c>
      <c r="E1459" s="16" t="s">
        <v>651</v>
      </c>
      <c r="F1459" s="17">
        <v>3622.68</v>
      </c>
      <c r="G1459" s="17">
        <v>3621.6800000000003</v>
      </c>
      <c r="H1459" s="17">
        <f t="shared" si="28"/>
        <v>0.99999999999954525</v>
      </c>
    </row>
    <row r="1460" spans="1:8" x14ac:dyDescent="0.25">
      <c r="A1460" s="19"/>
      <c r="B1460" s="14"/>
      <c r="C1460" s="15" t="s">
        <v>662</v>
      </c>
      <c r="D1460" s="16" t="s">
        <v>651</v>
      </c>
      <c r="E1460" s="16" t="s">
        <v>651</v>
      </c>
      <c r="F1460" s="17">
        <v>3622.68</v>
      </c>
      <c r="G1460" s="17">
        <v>3621.6800000000003</v>
      </c>
      <c r="H1460" s="17">
        <f t="shared" si="28"/>
        <v>0.99999999999954525</v>
      </c>
    </row>
    <row r="1461" spans="1:8" x14ac:dyDescent="0.25">
      <c r="A1461" s="19"/>
      <c r="B1461" s="14"/>
      <c r="C1461" s="15" t="s">
        <v>662</v>
      </c>
      <c r="D1461" s="16" t="s">
        <v>651</v>
      </c>
      <c r="E1461" s="16" t="s">
        <v>651</v>
      </c>
      <c r="F1461" s="17">
        <v>3622.68</v>
      </c>
      <c r="G1461" s="17">
        <v>3621.6800000000003</v>
      </c>
      <c r="H1461" s="17">
        <f t="shared" si="28"/>
        <v>0.99999999999954525</v>
      </c>
    </row>
    <row r="1462" spans="1:8" x14ac:dyDescent="0.25">
      <c r="A1462" s="19"/>
      <c r="B1462" s="14"/>
      <c r="C1462" s="15" t="s">
        <v>662</v>
      </c>
      <c r="D1462" s="16" t="s">
        <v>651</v>
      </c>
      <c r="E1462" s="16" t="s">
        <v>651</v>
      </c>
      <c r="F1462" s="17">
        <v>3622.68</v>
      </c>
      <c r="G1462" s="17">
        <v>3621.6800000000003</v>
      </c>
      <c r="H1462" s="17">
        <f t="shared" si="28"/>
        <v>0.99999999999954525</v>
      </c>
    </row>
    <row r="1463" spans="1:8" x14ac:dyDescent="0.25">
      <c r="A1463" s="19"/>
      <c r="B1463" s="14"/>
      <c r="C1463" s="15" t="s">
        <v>662</v>
      </c>
      <c r="D1463" s="16" t="s">
        <v>651</v>
      </c>
      <c r="E1463" s="16" t="s">
        <v>651</v>
      </c>
      <c r="F1463" s="17">
        <v>3622.68</v>
      </c>
      <c r="G1463" s="17">
        <v>3621.6800000000003</v>
      </c>
      <c r="H1463" s="17">
        <f t="shared" si="28"/>
        <v>0.99999999999954525</v>
      </c>
    </row>
    <row r="1464" spans="1:8" x14ac:dyDescent="0.25">
      <c r="A1464" s="19"/>
      <c r="B1464" s="14"/>
      <c r="C1464" s="15" t="s">
        <v>662</v>
      </c>
      <c r="D1464" s="16" t="s">
        <v>651</v>
      </c>
      <c r="E1464" s="16" t="s">
        <v>651</v>
      </c>
      <c r="F1464" s="17">
        <v>3622.68</v>
      </c>
      <c r="G1464" s="17">
        <v>3621.6800000000003</v>
      </c>
      <c r="H1464" s="17">
        <f t="shared" si="28"/>
        <v>0.99999999999954525</v>
      </c>
    </row>
    <row r="1465" spans="1:8" x14ac:dyDescent="0.25">
      <c r="A1465" s="19"/>
      <c r="B1465" s="14"/>
      <c r="C1465" s="15" t="s">
        <v>662</v>
      </c>
      <c r="D1465" s="16" t="s">
        <v>651</v>
      </c>
      <c r="E1465" s="16" t="s">
        <v>651</v>
      </c>
      <c r="F1465" s="17">
        <v>3622.68</v>
      </c>
      <c r="G1465" s="17">
        <v>3621.6800000000003</v>
      </c>
      <c r="H1465" s="17">
        <f t="shared" si="28"/>
        <v>0.99999999999954525</v>
      </c>
    </row>
    <row r="1466" spans="1:8" x14ac:dyDescent="0.25">
      <c r="A1466" s="19"/>
      <c r="B1466" s="14"/>
      <c r="C1466" s="15" t="s">
        <v>665</v>
      </c>
      <c r="D1466" s="16" t="s">
        <v>651</v>
      </c>
      <c r="E1466" s="16" t="s">
        <v>651</v>
      </c>
      <c r="F1466" s="17">
        <v>3836.12</v>
      </c>
      <c r="G1466" s="17">
        <v>3835.12</v>
      </c>
      <c r="H1466" s="17">
        <f t="shared" si="28"/>
        <v>1</v>
      </c>
    </row>
    <row r="1467" spans="1:8" x14ac:dyDescent="0.25">
      <c r="A1467" s="19"/>
      <c r="B1467" s="14"/>
      <c r="C1467" s="15" t="s">
        <v>665</v>
      </c>
      <c r="D1467" s="16" t="s">
        <v>651</v>
      </c>
      <c r="E1467" s="16" t="s">
        <v>651</v>
      </c>
      <c r="F1467" s="17">
        <v>3836.12</v>
      </c>
      <c r="G1467" s="17">
        <v>3835.12</v>
      </c>
      <c r="H1467" s="17">
        <f t="shared" si="28"/>
        <v>1</v>
      </c>
    </row>
    <row r="1468" spans="1:8" x14ac:dyDescent="0.25">
      <c r="A1468" s="19"/>
      <c r="B1468" s="14"/>
      <c r="C1468" s="15" t="s">
        <v>666</v>
      </c>
      <c r="D1468" s="16" t="s">
        <v>667</v>
      </c>
      <c r="E1468" s="16" t="s">
        <v>667</v>
      </c>
      <c r="F1468" s="17">
        <v>7698.5672442204677</v>
      </c>
      <c r="G1468" s="17">
        <v>7697.5672442204668</v>
      </c>
      <c r="H1468" s="17">
        <f t="shared" si="28"/>
        <v>1.0000000000009095</v>
      </c>
    </row>
    <row r="1469" spans="1:8" x14ac:dyDescent="0.25">
      <c r="A1469" s="19"/>
      <c r="B1469" s="14"/>
      <c r="C1469" s="15" t="s">
        <v>666</v>
      </c>
      <c r="D1469" s="16" t="s">
        <v>667</v>
      </c>
      <c r="E1469" s="16" t="s">
        <v>667</v>
      </c>
      <c r="F1469" s="17">
        <v>7698.5672442204677</v>
      </c>
      <c r="G1469" s="17">
        <v>7697.5672442204668</v>
      </c>
      <c r="H1469" s="17">
        <f t="shared" si="28"/>
        <v>1.0000000000009095</v>
      </c>
    </row>
    <row r="1470" spans="1:8" x14ac:dyDescent="0.25">
      <c r="A1470" s="19"/>
      <c r="B1470" s="14"/>
      <c r="C1470" s="15" t="s">
        <v>666</v>
      </c>
      <c r="D1470" s="16" t="s">
        <v>667</v>
      </c>
      <c r="E1470" s="16" t="s">
        <v>667</v>
      </c>
      <c r="F1470" s="17">
        <v>7698.5672442204677</v>
      </c>
      <c r="G1470" s="17">
        <v>7697.5672442204668</v>
      </c>
      <c r="H1470" s="17">
        <f t="shared" si="28"/>
        <v>1.0000000000009095</v>
      </c>
    </row>
    <row r="1471" spans="1:8" x14ac:dyDescent="0.25">
      <c r="A1471" s="19"/>
      <c r="B1471" s="14"/>
      <c r="C1471" s="15" t="s">
        <v>666</v>
      </c>
      <c r="D1471" s="16" t="s">
        <v>667</v>
      </c>
      <c r="E1471" s="16" t="s">
        <v>667</v>
      </c>
      <c r="F1471" s="17">
        <v>7698.5672442204677</v>
      </c>
      <c r="G1471" s="17">
        <v>7697.5672442204668</v>
      </c>
      <c r="H1471" s="17">
        <f t="shared" si="28"/>
        <v>1.0000000000009095</v>
      </c>
    </row>
    <row r="1472" spans="1:8" x14ac:dyDescent="0.25">
      <c r="A1472" s="19"/>
      <c r="B1472" s="14"/>
      <c r="C1472" s="15" t="s">
        <v>666</v>
      </c>
      <c r="D1472" s="16" t="s">
        <v>667</v>
      </c>
      <c r="E1472" s="16" t="s">
        <v>667</v>
      </c>
      <c r="F1472" s="17">
        <v>7698.5672442204677</v>
      </c>
      <c r="G1472" s="17">
        <v>7697.5672442204668</v>
      </c>
      <c r="H1472" s="17">
        <f t="shared" si="28"/>
        <v>1.0000000000009095</v>
      </c>
    </row>
    <row r="1473" spans="1:8" x14ac:dyDescent="0.25">
      <c r="A1473" s="19"/>
      <c r="B1473" s="14"/>
      <c r="C1473" s="15" t="s">
        <v>668</v>
      </c>
      <c r="D1473" s="16" t="s">
        <v>667</v>
      </c>
      <c r="E1473" s="16" t="s">
        <v>667</v>
      </c>
      <c r="F1473" s="17">
        <v>6686.7555492657775</v>
      </c>
      <c r="G1473" s="17">
        <v>6685.7555492657775</v>
      </c>
      <c r="H1473" s="17">
        <f t="shared" si="28"/>
        <v>1</v>
      </c>
    </row>
    <row r="1474" spans="1:8" x14ac:dyDescent="0.25">
      <c r="A1474" s="19"/>
      <c r="B1474" s="14"/>
      <c r="C1474" s="15" t="s">
        <v>669</v>
      </c>
      <c r="D1474" s="16" t="s">
        <v>667</v>
      </c>
      <c r="E1474" s="16" t="s">
        <v>667</v>
      </c>
      <c r="F1474" s="17">
        <v>7918.5263083410528</v>
      </c>
      <c r="G1474" s="17">
        <v>7917.5263083410537</v>
      </c>
      <c r="H1474" s="17">
        <f t="shared" si="28"/>
        <v>0.99999999999909051</v>
      </c>
    </row>
    <row r="1475" spans="1:8" x14ac:dyDescent="0.25">
      <c r="A1475" s="19"/>
      <c r="B1475" s="14"/>
      <c r="C1475" s="15" t="s">
        <v>669</v>
      </c>
      <c r="D1475" s="16" t="s">
        <v>667</v>
      </c>
      <c r="E1475" s="16" t="s">
        <v>667</v>
      </c>
      <c r="F1475" s="17">
        <v>7918.5263083410528</v>
      </c>
      <c r="G1475" s="17">
        <v>7917.5263083410537</v>
      </c>
      <c r="H1475" s="17">
        <f t="shared" si="28"/>
        <v>0.99999999999909051</v>
      </c>
    </row>
    <row r="1476" spans="1:8" x14ac:dyDescent="0.25">
      <c r="A1476" s="19"/>
      <c r="B1476" s="14"/>
      <c r="C1476" s="15" t="s">
        <v>670</v>
      </c>
      <c r="D1476" s="16" t="s">
        <v>667</v>
      </c>
      <c r="E1476" s="16" t="s">
        <v>667</v>
      </c>
      <c r="F1476" s="17">
        <v>6686.7555492657775</v>
      </c>
      <c r="G1476" s="17">
        <v>6685.7555492657775</v>
      </c>
      <c r="H1476" s="17">
        <f t="shared" si="28"/>
        <v>1</v>
      </c>
    </row>
    <row r="1477" spans="1:8" x14ac:dyDescent="0.25">
      <c r="A1477" s="19"/>
      <c r="B1477" s="14"/>
      <c r="C1477" s="15" t="s">
        <v>671</v>
      </c>
      <c r="D1477" s="16" t="s">
        <v>667</v>
      </c>
      <c r="E1477" s="16" t="s">
        <v>667</v>
      </c>
      <c r="F1477" s="17">
        <v>7522.5999929240006</v>
      </c>
      <c r="G1477" s="17">
        <v>7521.5999929240006</v>
      </c>
      <c r="H1477" s="17">
        <f t="shared" si="28"/>
        <v>1</v>
      </c>
    </row>
    <row r="1478" spans="1:8" x14ac:dyDescent="0.25">
      <c r="A1478" s="19"/>
      <c r="B1478" s="14"/>
      <c r="C1478" s="15" t="s">
        <v>672</v>
      </c>
      <c r="D1478" s="16" t="s">
        <v>673</v>
      </c>
      <c r="E1478" s="16" t="s">
        <v>673</v>
      </c>
      <c r="F1478" s="17">
        <v>5301.95</v>
      </c>
      <c r="G1478" s="17">
        <v>5300.9500000000007</v>
      </c>
      <c r="H1478" s="17">
        <f t="shared" si="28"/>
        <v>0.99999999999909051</v>
      </c>
    </row>
    <row r="1479" spans="1:8" x14ac:dyDescent="0.25">
      <c r="A1479" s="19"/>
      <c r="B1479" s="14"/>
      <c r="C1479" s="15" t="s">
        <v>674</v>
      </c>
      <c r="D1479" s="16" t="s">
        <v>675</v>
      </c>
      <c r="E1479" s="16" t="s">
        <v>675</v>
      </c>
      <c r="F1479" s="17">
        <v>13012.75</v>
      </c>
      <c r="G1479" s="17">
        <v>13011.749999999998</v>
      </c>
      <c r="H1479" s="17">
        <f t="shared" si="28"/>
        <v>1.000000000001819</v>
      </c>
    </row>
    <row r="1480" spans="1:8" x14ac:dyDescent="0.25">
      <c r="A1480" s="19"/>
      <c r="B1480" s="14"/>
      <c r="C1480" s="15" t="s">
        <v>676</v>
      </c>
      <c r="D1480" s="16" t="s">
        <v>675</v>
      </c>
      <c r="E1480" s="16" t="s">
        <v>675</v>
      </c>
      <c r="F1480" s="17">
        <v>13224</v>
      </c>
      <c r="G1480" s="17">
        <v>13223</v>
      </c>
      <c r="H1480" s="17">
        <f t="shared" si="28"/>
        <v>1</v>
      </c>
    </row>
    <row r="1481" spans="1:8" ht="27.6" x14ac:dyDescent="0.25">
      <c r="A1481" s="19"/>
      <c r="B1481" s="14"/>
      <c r="C1481" s="15" t="s">
        <v>677</v>
      </c>
      <c r="D1481" s="16" t="s">
        <v>678</v>
      </c>
      <c r="E1481" s="16" t="s">
        <v>678</v>
      </c>
      <c r="F1481" s="17">
        <v>17162.2</v>
      </c>
      <c r="G1481" s="17">
        <v>17161.2</v>
      </c>
      <c r="H1481" s="17">
        <f t="shared" si="28"/>
        <v>1</v>
      </c>
    </row>
    <row r="1482" spans="1:8" x14ac:dyDescent="0.25">
      <c r="A1482" s="19"/>
      <c r="B1482" s="14"/>
      <c r="C1482" s="15" t="s">
        <v>679</v>
      </c>
      <c r="D1482" s="16" t="s">
        <v>678</v>
      </c>
      <c r="E1482" s="16" t="s">
        <v>678</v>
      </c>
      <c r="F1482" s="17">
        <v>4056.52</v>
      </c>
      <c r="G1482" s="17">
        <v>4055.52</v>
      </c>
      <c r="H1482" s="17">
        <f t="shared" si="28"/>
        <v>1</v>
      </c>
    </row>
    <row r="1483" spans="1:8" x14ac:dyDescent="0.25">
      <c r="A1483" s="19"/>
      <c r="B1483" s="14"/>
      <c r="C1483" s="15" t="s">
        <v>680</v>
      </c>
      <c r="D1483" s="16" t="s">
        <v>678</v>
      </c>
      <c r="E1483" s="16" t="s">
        <v>678</v>
      </c>
      <c r="F1483" s="17">
        <v>2822.28</v>
      </c>
      <c r="G1483" s="17">
        <v>2821.28</v>
      </c>
      <c r="H1483" s="17">
        <f t="shared" si="28"/>
        <v>1</v>
      </c>
    </row>
    <row r="1484" spans="1:8" x14ac:dyDescent="0.25">
      <c r="A1484" s="19"/>
      <c r="B1484" s="14"/>
      <c r="C1484" s="15" t="s">
        <v>681</v>
      </c>
      <c r="D1484" s="16" t="s">
        <v>678</v>
      </c>
      <c r="E1484" s="16" t="s">
        <v>678</v>
      </c>
      <c r="F1484" s="17">
        <v>5744.32</v>
      </c>
      <c r="G1484" s="17">
        <v>5743.32</v>
      </c>
      <c r="H1484" s="17">
        <f t="shared" si="28"/>
        <v>1</v>
      </c>
    </row>
    <row r="1485" spans="1:8" x14ac:dyDescent="0.25">
      <c r="A1485" s="19"/>
      <c r="B1485" s="14"/>
      <c r="C1485" s="15" t="s">
        <v>681</v>
      </c>
      <c r="D1485" s="16" t="s">
        <v>678</v>
      </c>
      <c r="E1485" s="16" t="s">
        <v>678</v>
      </c>
      <c r="F1485" s="17">
        <v>5744.32</v>
      </c>
      <c r="G1485" s="17">
        <v>5743.32</v>
      </c>
      <c r="H1485" s="17">
        <f t="shared" si="28"/>
        <v>1</v>
      </c>
    </row>
    <row r="1486" spans="1:8" x14ac:dyDescent="0.25">
      <c r="A1486" s="19"/>
      <c r="B1486" s="14"/>
      <c r="C1486" s="15" t="s">
        <v>681</v>
      </c>
      <c r="D1486" s="16" t="s">
        <v>678</v>
      </c>
      <c r="E1486" s="16" t="s">
        <v>678</v>
      </c>
      <c r="F1486" s="17">
        <v>5744.32</v>
      </c>
      <c r="G1486" s="17">
        <v>5743.32</v>
      </c>
      <c r="H1486" s="17">
        <f t="shared" si="28"/>
        <v>1</v>
      </c>
    </row>
    <row r="1487" spans="1:8" x14ac:dyDescent="0.25">
      <c r="A1487" s="19"/>
      <c r="B1487" s="14"/>
      <c r="C1487" s="15" t="s">
        <v>681</v>
      </c>
      <c r="D1487" s="16" t="s">
        <v>678</v>
      </c>
      <c r="E1487" s="16" t="s">
        <v>678</v>
      </c>
      <c r="F1487" s="17">
        <v>5744.32</v>
      </c>
      <c r="G1487" s="17">
        <v>5743.32</v>
      </c>
      <c r="H1487" s="17">
        <f t="shared" si="28"/>
        <v>1</v>
      </c>
    </row>
    <row r="1488" spans="1:8" ht="27.6" x14ac:dyDescent="0.25">
      <c r="A1488" s="19"/>
      <c r="B1488" s="14"/>
      <c r="C1488" s="15" t="s">
        <v>682</v>
      </c>
      <c r="D1488" s="16" t="s">
        <v>678</v>
      </c>
      <c r="E1488" s="16" t="s">
        <v>678</v>
      </c>
      <c r="F1488" s="17">
        <v>13583.6</v>
      </c>
      <c r="G1488" s="17">
        <v>13582.6</v>
      </c>
      <c r="H1488" s="17">
        <f t="shared" si="28"/>
        <v>1</v>
      </c>
    </row>
    <row r="1489" spans="1:8" x14ac:dyDescent="0.25">
      <c r="A1489" s="19"/>
      <c r="B1489" s="14"/>
      <c r="C1489" s="15" t="s">
        <v>683</v>
      </c>
      <c r="D1489" s="16" t="s">
        <v>678</v>
      </c>
      <c r="E1489" s="16" t="s">
        <v>678</v>
      </c>
      <c r="F1489" s="17">
        <v>3984.6</v>
      </c>
      <c r="G1489" s="17">
        <v>3983.6</v>
      </c>
      <c r="H1489" s="17">
        <f t="shared" si="28"/>
        <v>1</v>
      </c>
    </row>
    <row r="1490" spans="1:8" x14ac:dyDescent="0.25">
      <c r="A1490" s="19"/>
      <c r="B1490" s="14"/>
      <c r="C1490" s="15" t="s">
        <v>683</v>
      </c>
      <c r="D1490" s="16" t="s">
        <v>678</v>
      </c>
      <c r="E1490" s="16" t="s">
        <v>678</v>
      </c>
      <c r="F1490" s="17">
        <v>3984.6</v>
      </c>
      <c r="G1490" s="17">
        <v>3983.6</v>
      </c>
      <c r="H1490" s="17">
        <f t="shared" si="28"/>
        <v>1</v>
      </c>
    </row>
    <row r="1491" spans="1:8" x14ac:dyDescent="0.25">
      <c r="A1491" s="19"/>
      <c r="B1491" s="14"/>
      <c r="C1491" s="15" t="s">
        <v>683</v>
      </c>
      <c r="D1491" s="16" t="s">
        <v>678</v>
      </c>
      <c r="E1491" s="16" t="s">
        <v>678</v>
      </c>
      <c r="F1491" s="17">
        <v>3984.6</v>
      </c>
      <c r="G1491" s="17">
        <v>3983.6</v>
      </c>
      <c r="H1491" s="17">
        <f t="shared" si="28"/>
        <v>1</v>
      </c>
    </row>
    <row r="1492" spans="1:8" x14ac:dyDescent="0.25">
      <c r="A1492" s="19"/>
      <c r="B1492" s="14"/>
      <c r="C1492" s="15" t="s">
        <v>683</v>
      </c>
      <c r="D1492" s="16" t="s">
        <v>678</v>
      </c>
      <c r="E1492" s="16" t="s">
        <v>678</v>
      </c>
      <c r="F1492" s="17">
        <v>3984.6</v>
      </c>
      <c r="G1492" s="17">
        <v>3983.6</v>
      </c>
      <c r="H1492" s="17">
        <f t="shared" si="28"/>
        <v>1</v>
      </c>
    </row>
    <row r="1493" spans="1:8" x14ac:dyDescent="0.25">
      <c r="A1493" s="19"/>
      <c r="B1493" s="14"/>
      <c r="C1493" s="15" t="s">
        <v>684</v>
      </c>
      <c r="D1493" s="16" t="s">
        <v>685</v>
      </c>
      <c r="E1493" s="16" t="s">
        <v>685</v>
      </c>
      <c r="F1493" s="17">
        <v>631658.68999999994</v>
      </c>
      <c r="G1493" s="17">
        <v>631657.68999999994</v>
      </c>
      <c r="H1493" s="17">
        <f t="shared" si="28"/>
        <v>1</v>
      </c>
    </row>
    <row r="1494" spans="1:8" x14ac:dyDescent="0.25">
      <c r="A1494" s="19"/>
      <c r="B1494" s="14"/>
      <c r="C1494" s="15" t="s">
        <v>686</v>
      </c>
      <c r="D1494" s="16" t="s">
        <v>687</v>
      </c>
      <c r="E1494" s="16" t="s">
        <v>687</v>
      </c>
      <c r="F1494" s="17">
        <v>18032.900000000001</v>
      </c>
      <c r="G1494" s="17">
        <v>18031.900000000001</v>
      </c>
      <c r="H1494" s="17">
        <f t="shared" si="28"/>
        <v>1</v>
      </c>
    </row>
    <row r="1495" spans="1:8" x14ac:dyDescent="0.25">
      <c r="A1495" s="19"/>
      <c r="B1495" s="14"/>
      <c r="C1495" s="15" t="s">
        <v>688</v>
      </c>
      <c r="D1495" s="16" t="s">
        <v>689</v>
      </c>
      <c r="E1495" s="16" t="s">
        <v>689</v>
      </c>
      <c r="F1495" s="17">
        <v>20778.419999999998</v>
      </c>
      <c r="G1495" s="17">
        <v>20777.419999999998</v>
      </c>
      <c r="H1495" s="17">
        <f t="shared" si="28"/>
        <v>1</v>
      </c>
    </row>
    <row r="1496" spans="1:8" x14ac:dyDescent="0.25">
      <c r="A1496" s="19"/>
      <c r="B1496" s="14"/>
      <c r="C1496" s="15" t="s">
        <v>690</v>
      </c>
      <c r="D1496" s="16" t="s">
        <v>689</v>
      </c>
      <c r="E1496" s="16" t="s">
        <v>689</v>
      </c>
      <c r="F1496" s="17">
        <v>13361.81</v>
      </c>
      <c r="G1496" s="17">
        <v>13360.81</v>
      </c>
      <c r="H1496" s="17">
        <f t="shared" si="28"/>
        <v>1</v>
      </c>
    </row>
    <row r="1497" spans="1:8" x14ac:dyDescent="0.25">
      <c r="A1497" s="19"/>
      <c r="B1497" s="14"/>
      <c r="C1497" s="15" t="s">
        <v>691</v>
      </c>
      <c r="D1497" s="16" t="s">
        <v>689</v>
      </c>
      <c r="E1497" s="16" t="s">
        <v>689</v>
      </c>
      <c r="F1497" s="17">
        <v>12610.96</v>
      </c>
      <c r="G1497" s="17">
        <v>12609.959999999997</v>
      </c>
      <c r="H1497" s="17">
        <f t="shared" si="28"/>
        <v>1.000000000001819</v>
      </c>
    </row>
    <row r="1498" spans="1:8" x14ac:dyDescent="0.25">
      <c r="A1498" s="19"/>
      <c r="B1498" s="14"/>
      <c r="C1498" s="15" t="s">
        <v>691</v>
      </c>
      <c r="D1498" s="16" t="s">
        <v>689</v>
      </c>
      <c r="E1498" s="16" t="s">
        <v>689</v>
      </c>
      <c r="F1498" s="17">
        <v>12610.96</v>
      </c>
      <c r="G1498" s="17">
        <v>12609.959999999997</v>
      </c>
      <c r="H1498" s="17">
        <f t="shared" si="28"/>
        <v>1.000000000001819</v>
      </c>
    </row>
    <row r="1499" spans="1:8" x14ac:dyDescent="0.25">
      <c r="A1499" s="19"/>
      <c r="B1499" s="14"/>
      <c r="C1499" s="15" t="s">
        <v>691</v>
      </c>
      <c r="D1499" s="16" t="s">
        <v>689</v>
      </c>
      <c r="E1499" s="16" t="s">
        <v>689</v>
      </c>
      <c r="F1499" s="17">
        <v>12610.96</v>
      </c>
      <c r="G1499" s="17">
        <v>12609.959999999997</v>
      </c>
      <c r="H1499" s="17">
        <f t="shared" si="28"/>
        <v>1.000000000001819</v>
      </c>
    </row>
    <row r="1500" spans="1:8" x14ac:dyDescent="0.25">
      <c r="A1500" s="19"/>
      <c r="B1500" s="14"/>
      <c r="C1500" s="15" t="s">
        <v>691</v>
      </c>
      <c r="D1500" s="16" t="s">
        <v>689</v>
      </c>
      <c r="E1500" s="16" t="s">
        <v>689</v>
      </c>
      <c r="F1500" s="17">
        <v>12610.96</v>
      </c>
      <c r="G1500" s="17">
        <v>12609.959999999997</v>
      </c>
      <c r="H1500" s="17">
        <f t="shared" si="28"/>
        <v>1.000000000001819</v>
      </c>
    </row>
    <row r="1501" spans="1:8" x14ac:dyDescent="0.25">
      <c r="A1501" s="19"/>
      <c r="B1501" s="14"/>
      <c r="C1501" s="15" t="s">
        <v>691</v>
      </c>
      <c r="D1501" s="16" t="s">
        <v>689</v>
      </c>
      <c r="E1501" s="16" t="s">
        <v>689</v>
      </c>
      <c r="F1501" s="17">
        <v>12610.96</v>
      </c>
      <c r="G1501" s="17">
        <v>12609.959999999997</v>
      </c>
      <c r="H1501" s="17">
        <f t="shared" si="28"/>
        <v>1.000000000001819</v>
      </c>
    </row>
    <row r="1502" spans="1:8" x14ac:dyDescent="0.25">
      <c r="A1502" s="19"/>
      <c r="B1502" s="14"/>
      <c r="C1502" s="15" t="s">
        <v>691</v>
      </c>
      <c r="D1502" s="16" t="s">
        <v>689</v>
      </c>
      <c r="E1502" s="16" t="s">
        <v>689</v>
      </c>
      <c r="F1502" s="17">
        <v>12610.96</v>
      </c>
      <c r="G1502" s="17">
        <v>12609.959999999997</v>
      </c>
      <c r="H1502" s="17">
        <f t="shared" si="28"/>
        <v>1.000000000001819</v>
      </c>
    </row>
    <row r="1503" spans="1:8" x14ac:dyDescent="0.25">
      <c r="A1503" s="19"/>
      <c r="B1503" s="14"/>
      <c r="C1503" s="15" t="s">
        <v>691</v>
      </c>
      <c r="D1503" s="16" t="s">
        <v>689</v>
      </c>
      <c r="E1503" s="16" t="s">
        <v>689</v>
      </c>
      <c r="F1503" s="17">
        <v>12610.96</v>
      </c>
      <c r="G1503" s="17">
        <v>12609.959999999997</v>
      </c>
      <c r="H1503" s="17">
        <f t="shared" si="28"/>
        <v>1.000000000001819</v>
      </c>
    </row>
    <row r="1504" spans="1:8" x14ac:dyDescent="0.25">
      <c r="A1504" s="19"/>
      <c r="B1504" s="14"/>
      <c r="C1504" s="15" t="s">
        <v>691</v>
      </c>
      <c r="D1504" s="16" t="s">
        <v>689</v>
      </c>
      <c r="E1504" s="16" t="s">
        <v>689</v>
      </c>
      <c r="F1504" s="17">
        <v>12610.96</v>
      </c>
      <c r="G1504" s="17">
        <v>12609.959999999997</v>
      </c>
      <c r="H1504" s="17">
        <f t="shared" si="28"/>
        <v>1.000000000001819</v>
      </c>
    </row>
    <row r="1505" spans="1:8" x14ac:dyDescent="0.25">
      <c r="A1505" s="19"/>
      <c r="B1505" s="14"/>
      <c r="C1505" s="15" t="s">
        <v>691</v>
      </c>
      <c r="D1505" s="16" t="s">
        <v>689</v>
      </c>
      <c r="E1505" s="16" t="s">
        <v>689</v>
      </c>
      <c r="F1505" s="17">
        <v>12610.96</v>
      </c>
      <c r="G1505" s="17">
        <v>12609.959999999997</v>
      </c>
      <c r="H1505" s="17">
        <f t="shared" si="28"/>
        <v>1.000000000001819</v>
      </c>
    </row>
    <row r="1506" spans="1:8" x14ac:dyDescent="0.25">
      <c r="A1506" s="19"/>
      <c r="B1506" s="14"/>
      <c r="C1506" s="15" t="s">
        <v>691</v>
      </c>
      <c r="D1506" s="16" t="s">
        <v>689</v>
      </c>
      <c r="E1506" s="16" t="s">
        <v>689</v>
      </c>
      <c r="F1506" s="17">
        <v>12610.96</v>
      </c>
      <c r="G1506" s="17">
        <v>12609.959999999997</v>
      </c>
      <c r="H1506" s="17">
        <f t="shared" si="28"/>
        <v>1.000000000001819</v>
      </c>
    </row>
    <row r="1507" spans="1:8" x14ac:dyDescent="0.25">
      <c r="A1507" s="19"/>
      <c r="B1507" s="14"/>
      <c r="C1507" s="15" t="s">
        <v>691</v>
      </c>
      <c r="D1507" s="16" t="s">
        <v>689</v>
      </c>
      <c r="E1507" s="16" t="s">
        <v>689</v>
      </c>
      <c r="F1507" s="17">
        <v>12610.96</v>
      </c>
      <c r="G1507" s="17">
        <v>12609.959999999997</v>
      </c>
      <c r="H1507" s="17">
        <f t="shared" si="28"/>
        <v>1.000000000001819</v>
      </c>
    </row>
    <row r="1508" spans="1:8" x14ac:dyDescent="0.25">
      <c r="A1508" s="19"/>
      <c r="B1508" s="14"/>
      <c r="C1508" s="15" t="s">
        <v>691</v>
      </c>
      <c r="D1508" s="16" t="s">
        <v>689</v>
      </c>
      <c r="E1508" s="16" t="s">
        <v>689</v>
      </c>
      <c r="F1508" s="17">
        <v>12610.96</v>
      </c>
      <c r="G1508" s="17">
        <v>12609.959999999997</v>
      </c>
      <c r="H1508" s="17">
        <f t="shared" si="28"/>
        <v>1.000000000001819</v>
      </c>
    </row>
    <row r="1509" spans="1:8" x14ac:dyDescent="0.25">
      <c r="A1509" s="19"/>
      <c r="B1509" s="14"/>
      <c r="C1509" s="15" t="s">
        <v>691</v>
      </c>
      <c r="D1509" s="16" t="s">
        <v>689</v>
      </c>
      <c r="E1509" s="16" t="s">
        <v>689</v>
      </c>
      <c r="F1509" s="17">
        <v>12610.96</v>
      </c>
      <c r="G1509" s="17">
        <v>12609.959999999997</v>
      </c>
      <c r="H1509" s="17">
        <f t="shared" si="28"/>
        <v>1.000000000001819</v>
      </c>
    </row>
    <row r="1510" spans="1:8" x14ac:dyDescent="0.25">
      <c r="A1510" s="19"/>
      <c r="B1510" s="14"/>
      <c r="C1510" s="15" t="s">
        <v>691</v>
      </c>
      <c r="D1510" s="16" t="s">
        <v>689</v>
      </c>
      <c r="E1510" s="16" t="s">
        <v>689</v>
      </c>
      <c r="F1510" s="17">
        <v>12610.96</v>
      </c>
      <c r="G1510" s="17">
        <v>12609.959999999997</v>
      </c>
      <c r="H1510" s="17">
        <f t="shared" si="28"/>
        <v>1.000000000001819</v>
      </c>
    </row>
    <row r="1511" spans="1:8" x14ac:dyDescent="0.25">
      <c r="A1511" s="19"/>
      <c r="B1511" s="14"/>
      <c r="C1511" s="15" t="s">
        <v>691</v>
      </c>
      <c r="D1511" s="16" t="s">
        <v>689</v>
      </c>
      <c r="E1511" s="16" t="s">
        <v>689</v>
      </c>
      <c r="F1511" s="17">
        <v>12610.96</v>
      </c>
      <c r="G1511" s="17">
        <v>12609.959999999997</v>
      </c>
      <c r="H1511" s="17">
        <f t="shared" si="28"/>
        <v>1.000000000001819</v>
      </c>
    </row>
    <row r="1512" spans="1:8" x14ac:dyDescent="0.25">
      <c r="A1512" s="19"/>
      <c r="B1512" s="14"/>
      <c r="C1512" s="15" t="s">
        <v>691</v>
      </c>
      <c r="D1512" s="16" t="s">
        <v>689</v>
      </c>
      <c r="E1512" s="16" t="s">
        <v>689</v>
      </c>
      <c r="F1512" s="17">
        <v>12610.96</v>
      </c>
      <c r="G1512" s="17">
        <v>12609.959999999997</v>
      </c>
      <c r="H1512" s="17">
        <f t="shared" si="28"/>
        <v>1.000000000001819</v>
      </c>
    </row>
    <row r="1513" spans="1:8" x14ac:dyDescent="0.25">
      <c r="A1513" s="19"/>
      <c r="B1513" s="14"/>
      <c r="C1513" s="15" t="s">
        <v>692</v>
      </c>
      <c r="D1513" s="16" t="s">
        <v>689</v>
      </c>
      <c r="E1513" s="16" t="s">
        <v>689</v>
      </c>
      <c r="F1513" s="17">
        <v>19991.240000000002</v>
      </c>
      <c r="G1513" s="17">
        <v>19990.240000000002</v>
      </c>
      <c r="H1513" s="17">
        <f t="shared" si="28"/>
        <v>1</v>
      </c>
    </row>
    <row r="1514" spans="1:8" x14ac:dyDescent="0.25">
      <c r="A1514" s="19"/>
      <c r="B1514" s="14"/>
      <c r="C1514" s="15" t="s">
        <v>692</v>
      </c>
      <c r="D1514" s="16" t="s">
        <v>689</v>
      </c>
      <c r="E1514" s="16" t="s">
        <v>689</v>
      </c>
      <c r="F1514" s="17">
        <v>19991.240000000002</v>
      </c>
      <c r="G1514" s="17">
        <v>19990.240000000002</v>
      </c>
      <c r="H1514" s="17">
        <f t="shared" si="28"/>
        <v>1</v>
      </c>
    </row>
    <row r="1515" spans="1:8" x14ac:dyDescent="0.25">
      <c r="A1515" s="19"/>
      <c r="B1515" s="14"/>
      <c r="C1515" s="15" t="s">
        <v>692</v>
      </c>
      <c r="D1515" s="16" t="s">
        <v>689</v>
      </c>
      <c r="E1515" s="16" t="s">
        <v>689</v>
      </c>
      <c r="F1515" s="17">
        <v>19991.240000000002</v>
      </c>
      <c r="G1515" s="17">
        <v>19990.240000000002</v>
      </c>
      <c r="H1515" s="17">
        <f t="shared" si="28"/>
        <v>1</v>
      </c>
    </row>
    <row r="1516" spans="1:8" x14ac:dyDescent="0.25">
      <c r="A1516" s="19"/>
      <c r="B1516" s="14"/>
      <c r="C1516" s="15" t="s">
        <v>693</v>
      </c>
      <c r="D1516" s="16" t="s">
        <v>689</v>
      </c>
      <c r="E1516" s="16" t="s">
        <v>689</v>
      </c>
      <c r="F1516" s="17">
        <v>7006.88</v>
      </c>
      <c r="G1516" s="17">
        <v>7005.8799999999992</v>
      </c>
      <c r="H1516" s="17">
        <f t="shared" si="28"/>
        <v>1.0000000000009095</v>
      </c>
    </row>
    <row r="1517" spans="1:8" x14ac:dyDescent="0.25">
      <c r="A1517" s="19"/>
      <c r="B1517" s="14"/>
      <c r="C1517" s="15" t="s">
        <v>693</v>
      </c>
      <c r="D1517" s="16" t="s">
        <v>689</v>
      </c>
      <c r="E1517" s="16" t="s">
        <v>689</v>
      </c>
      <c r="F1517" s="17">
        <v>7006.88</v>
      </c>
      <c r="G1517" s="17">
        <v>7005.8799999999992</v>
      </c>
      <c r="H1517" s="17">
        <f t="shared" si="28"/>
        <v>1.0000000000009095</v>
      </c>
    </row>
    <row r="1518" spans="1:8" x14ac:dyDescent="0.25">
      <c r="A1518" s="19"/>
      <c r="B1518" s="14"/>
      <c r="C1518" s="15" t="s">
        <v>693</v>
      </c>
      <c r="D1518" s="16" t="s">
        <v>689</v>
      </c>
      <c r="E1518" s="16" t="s">
        <v>689</v>
      </c>
      <c r="F1518" s="17">
        <v>7006.88</v>
      </c>
      <c r="G1518" s="17">
        <v>7005.8799999999992</v>
      </c>
      <c r="H1518" s="17">
        <f t="shared" si="28"/>
        <v>1.0000000000009095</v>
      </c>
    </row>
    <row r="1519" spans="1:8" x14ac:dyDescent="0.25">
      <c r="A1519" s="19"/>
      <c r="B1519" s="14"/>
      <c r="C1519" s="15" t="s">
        <v>693</v>
      </c>
      <c r="D1519" s="16" t="s">
        <v>689</v>
      </c>
      <c r="E1519" s="16" t="s">
        <v>689</v>
      </c>
      <c r="F1519" s="17">
        <v>7006.88</v>
      </c>
      <c r="G1519" s="17">
        <v>7005.8799999999992</v>
      </c>
      <c r="H1519" s="17">
        <f t="shared" si="28"/>
        <v>1.0000000000009095</v>
      </c>
    </row>
    <row r="1520" spans="1:8" x14ac:dyDescent="0.25">
      <c r="A1520" s="19"/>
      <c r="B1520" s="14"/>
      <c r="C1520" s="15" t="s">
        <v>693</v>
      </c>
      <c r="D1520" s="16" t="s">
        <v>689</v>
      </c>
      <c r="E1520" s="16" t="s">
        <v>689</v>
      </c>
      <c r="F1520" s="17">
        <v>7006.88</v>
      </c>
      <c r="G1520" s="17">
        <v>7005.8799999999992</v>
      </c>
      <c r="H1520" s="17">
        <f t="shared" si="28"/>
        <v>1.0000000000009095</v>
      </c>
    </row>
    <row r="1521" spans="1:8" x14ac:dyDescent="0.25">
      <c r="A1521" s="19"/>
      <c r="B1521" s="14"/>
      <c r="C1521" s="15" t="s">
        <v>693</v>
      </c>
      <c r="D1521" s="16" t="s">
        <v>689</v>
      </c>
      <c r="E1521" s="16" t="s">
        <v>689</v>
      </c>
      <c r="F1521" s="17">
        <v>7006.88</v>
      </c>
      <c r="G1521" s="17">
        <v>7005.8799999999992</v>
      </c>
      <c r="H1521" s="17">
        <f t="shared" ref="H1521:H1584" si="29">F1521-G1521</f>
        <v>1.0000000000009095</v>
      </c>
    </row>
    <row r="1522" spans="1:8" x14ac:dyDescent="0.25">
      <c r="A1522" s="19"/>
      <c r="B1522" s="14"/>
      <c r="C1522" s="15" t="s">
        <v>693</v>
      </c>
      <c r="D1522" s="16" t="s">
        <v>689</v>
      </c>
      <c r="E1522" s="16" t="s">
        <v>689</v>
      </c>
      <c r="F1522" s="17">
        <v>7006.88</v>
      </c>
      <c r="G1522" s="17">
        <v>7005.8799999999992</v>
      </c>
      <c r="H1522" s="17">
        <f t="shared" si="29"/>
        <v>1.0000000000009095</v>
      </c>
    </row>
    <row r="1523" spans="1:8" x14ac:dyDescent="0.25">
      <c r="A1523" s="19"/>
      <c r="B1523" s="14"/>
      <c r="C1523" s="15" t="s">
        <v>693</v>
      </c>
      <c r="D1523" s="16" t="s">
        <v>689</v>
      </c>
      <c r="E1523" s="16" t="s">
        <v>689</v>
      </c>
      <c r="F1523" s="17">
        <v>7006.88</v>
      </c>
      <c r="G1523" s="17">
        <v>7005.8799999999992</v>
      </c>
      <c r="H1523" s="17">
        <f t="shared" si="29"/>
        <v>1.0000000000009095</v>
      </c>
    </row>
    <row r="1524" spans="1:8" x14ac:dyDescent="0.25">
      <c r="A1524" s="19"/>
      <c r="B1524" s="14"/>
      <c r="C1524" s="15" t="s">
        <v>693</v>
      </c>
      <c r="D1524" s="16" t="s">
        <v>689</v>
      </c>
      <c r="E1524" s="16" t="s">
        <v>689</v>
      </c>
      <c r="F1524" s="17">
        <v>7006.88</v>
      </c>
      <c r="G1524" s="17">
        <v>7005.8799999999992</v>
      </c>
      <c r="H1524" s="17">
        <f t="shared" si="29"/>
        <v>1.0000000000009095</v>
      </c>
    </row>
    <row r="1525" spans="1:8" x14ac:dyDescent="0.25">
      <c r="A1525" s="19"/>
      <c r="B1525" s="14"/>
      <c r="C1525" s="15" t="s">
        <v>693</v>
      </c>
      <c r="D1525" s="16" t="s">
        <v>689</v>
      </c>
      <c r="E1525" s="16" t="s">
        <v>689</v>
      </c>
      <c r="F1525" s="17">
        <v>7006.88</v>
      </c>
      <c r="G1525" s="17">
        <v>7005.8799999999992</v>
      </c>
      <c r="H1525" s="17">
        <f t="shared" si="29"/>
        <v>1.0000000000009095</v>
      </c>
    </row>
    <row r="1526" spans="1:8" ht="27.6" x14ac:dyDescent="0.25">
      <c r="A1526" s="19"/>
      <c r="B1526" s="14"/>
      <c r="C1526" s="15" t="s">
        <v>694</v>
      </c>
      <c r="D1526" s="16" t="s">
        <v>695</v>
      </c>
      <c r="E1526" s="16" t="s">
        <v>695</v>
      </c>
      <c r="F1526" s="17">
        <v>5808.35</v>
      </c>
      <c r="G1526" s="17">
        <v>5807.35</v>
      </c>
      <c r="H1526" s="17">
        <f t="shared" si="29"/>
        <v>1</v>
      </c>
    </row>
    <row r="1527" spans="1:8" ht="27.6" x14ac:dyDescent="0.25">
      <c r="A1527" s="19"/>
      <c r="B1527" s="14"/>
      <c r="C1527" s="15" t="s">
        <v>694</v>
      </c>
      <c r="D1527" s="16" t="s">
        <v>695</v>
      </c>
      <c r="E1527" s="16" t="s">
        <v>695</v>
      </c>
      <c r="F1527" s="17">
        <v>5808.35</v>
      </c>
      <c r="G1527" s="17">
        <v>5807.35</v>
      </c>
      <c r="H1527" s="17">
        <f t="shared" si="29"/>
        <v>1</v>
      </c>
    </row>
    <row r="1528" spans="1:8" ht="27.6" x14ac:dyDescent="0.25">
      <c r="A1528" s="19"/>
      <c r="B1528" s="14"/>
      <c r="C1528" s="15" t="s">
        <v>694</v>
      </c>
      <c r="D1528" s="16" t="s">
        <v>695</v>
      </c>
      <c r="E1528" s="16" t="s">
        <v>695</v>
      </c>
      <c r="F1528" s="17">
        <v>5808.35</v>
      </c>
      <c r="G1528" s="17">
        <v>5807.35</v>
      </c>
      <c r="H1528" s="17">
        <f t="shared" si="29"/>
        <v>1</v>
      </c>
    </row>
    <row r="1529" spans="1:8" ht="27.6" x14ac:dyDescent="0.25">
      <c r="A1529" s="19"/>
      <c r="B1529" s="14"/>
      <c r="C1529" s="15" t="s">
        <v>694</v>
      </c>
      <c r="D1529" s="16" t="s">
        <v>695</v>
      </c>
      <c r="E1529" s="16" t="s">
        <v>695</v>
      </c>
      <c r="F1529" s="17">
        <v>5808.35</v>
      </c>
      <c r="G1529" s="17">
        <v>5807.35</v>
      </c>
      <c r="H1529" s="17">
        <f t="shared" si="29"/>
        <v>1</v>
      </c>
    </row>
    <row r="1530" spans="1:8" ht="27.6" x14ac:dyDescent="0.25">
      <c r="A1530" s="19"/>
      <c r="B1530" s="14"/>
      <c r="C1530" s="15" t="s">
        <v>694</v>
      </c>
      <c r="D1530" s="16" t="s">
        <v>695</v>
      </c>
      <c r="E1530" s="16" t="s">
        <v>695</v>
      </c>
      <c r="F1530" s="17">
        <v>5808.35</v>
      </c>
      <c r="G1530" s="17">
        <v>5807.35</v>
      </c>
      <c r="H1530" s="17">
        <f t="shared" si="29"/>
        <v>1</v>
      </c>
    </row>
    <row r="1531" spans="1:8" ht="27.6" x14ac:dyDescent="0.25">
      <c r="A1531" s="19"/>
      <c r="B1531" s="14"/>
      <c r="C1531" s="15" t="s">
        <v>694</v>
      </c>
      <c r="D1531" s="16" t="s">
        <v>695</v>
      </c>
      <c r="E1531" s="16" t="s">
        <v>695</v>
      </c>
      <c r="F1531" s="17">
        <v>5808.35</v>
      </c>
      <c r="G1531" s="17">
        <v>5807.35</v>
      </c>
      <c r="H1531" s="17">
        <f t="shared" si="29"/>
        <v>1</v>
      </c>
    </row>
    <row r="1532" spans="1:8" ht="27.6" x14ac:dyDescent="0.25">
      <c r="A1532" s="19"/>
      <c r="B1532" s="14"/>
      <c r="C1532" s="15" t="s">
        <v>694</v>
      </c>
      <c r="D1532" s="16" t="s">
        <v>695</v>
      </c>
      <c r="E1532" s="16" t="s">
        <v>695</v>
      </c>
      <c r="F1532" s="17">
        <v>5808.35</v>
      </c>
      <c r="G1532" s="17">
        <v>5807.35</v>
      </c>
      <c r="H1532" s="17">
        <f t="shared" si="29"/>
        <v>1</v>
      </c>
    </row>
    <row r="1533" spans="1:8" ht="27.6" x14ac:dyDescent="0.25">
      <c r="A1533" s="19"/>
      <c r="B1533" s="14"/>
      <c r="C1533" s="15" t="s">
        <v>694</v>
      </c>
      <c r="D1533" s="16" t="s">
        <v>695</v>
      </c>
      <c r="E1533" s="16" t="s">
        <v>695</v>
      </c>
      <c r="F1533" s="17">
        <v>5808.35</v>
      </c>
      <c r="G1533" s="17">
        <v>5807.35</v>
      </c>
      <c r="H1533" s="17">
        <f t="shared" si="29"/>
        <v>1</v>
      </c>
    </row>
    <row r="1534" spans="1:8" ht="27.6" x14ac:dyDescent="0.25">
      <c r="A1534" s="19"/>
      <c r="B1534" s="14"/>
      <c r="C1534" s="15" t="s">
        <v>694</v>
      </c>
      <c r="D1534" s="16" t="s">
        <v>695</v>
      </c>
      <c r="E1534" s="16" t="s">
        <v>695</v>
      </c>
      <c r="F1534" s="17">
        <v>5808.35</v>
      </c>
      <c r="G1534" s="17">
        <v>5807.35</v>
      </c>
      <c r="H1534" s="17">
        <f t="shared" si="29"/>
        <v>1</v>
      </c>
    </row>
    <row r="1535" spans="1:8" ht="27.6" x14ac:dyDescent="0.25">
      <c r="A1535" s="19"/>
      <c r="B1535" s="14"/>
      <c r="C1535" s="15" t="s">
        <v>694</v>
      </c>
      <c r="D1535" s="16" t="s">
        <v>695</v>
      </c>
      <c r="E1535" s="16" t="s">
        <v>695</v>
      </c>
      <c r="F1535" s="17">
        <v>5808.35</v>
      </c>
      <c r="G1535" s="17">
        <v>5807.35</v>
      </c>
      <c r="H1535" s="17">
        <f t="shared" si="29"/>
        <v>1</v>
      </c>
    </row>
    <row r="1536" spans="1:8" ht="27.6" x14ac:dyDescent="0.25">
      <c r="A1536" s="19"/>
      <c r="B1536" s="14"/>
      <c r="C1536" s="15" t="s">
        <v>694</v>
      </c>
      <c r="D1536" s="16" t="s">
        <v>695</v>
      </c>
      <c r="E1536" s="16" t="s">
        <v>695</v>
      </c>
      <c r="F1536" s="17">
        <v>5808.37</v>
      </c>
      <c r="G1536" s="17">
        <v>5807.369999999999</v>
      </c>
      <c r="H1536" s="17">
        <f t="shared" si="29"/>
        <v>1.0000000000009095</v>
      </c>
    </row>
    <row r="1537" spans="1:8" x14ac:dyDescent="0.25">
      <c r="A1537" s="19"/>
      <c r="B1537" s="14"/>
      <c r="C1537" s="15" t="s">
        <v>696</v>
      </c>
      <c r="D1537" s="16" t="s">
        <v>697</v>
      </c>
      <c r="E1537" s="16" t="s">
        <v>697</v>
      </c>
      <c r="F1537" s="17">
        <v>4631.22</v>
      </c>
      <c r="G1537" s="17">
        <v>4630.2200000000012</v>
      </c>
      <c r="H1537" s="17">
        <f t="shared" si="29"/>
        <v>0.99999999999909051</v>
      </c>
    </row>
    <row r="1538" spans="1:8" ht="27.6" x14ac:dyDescent="0.25">
      <c r="A1538" s="19"/>
      <c r="B1538" s="14"/>
      <c r="C1538" s="15" t="s">
        <v>698</v>
      </c>
      <c r="D1538" s="16" t="s">
        <v>697</v>
      </c>
      <c r="E1538" s="16" t="s">
        <v>697</v>
      </c>
      <c r="F1538" s="17">
        <v>2613.83</v>
      </c>
      <c r="G1538" s="17">
        <v>2612.83</v>
      </c>
      <c r="H1538" s="17">
        <f t="shared" si="29"/>
        <v>1</v>
      </c>
    </row>
    <row r="1539" spans="1:8" ht="27.6" x14ac:dyDescent="0.25">
      <c r="A1539" s="19"/>
      <c r="B1539" s="14"/>
      <c r="C1539" s="15" t="s">
        <v>699</v>
      </c>
      <c r="D1539" s="16" t="s">
        <v>700</v>
      </c>
      <c r="E1539" s="16" t="s">
        <v>700</v>
      </c>
      <c r="F1539" s="17">
        <v>7185.5</v>
      </c>
      <c r="G1539" s="17">
        <v>7184.5</v>
      </c>
      <c r="H1539" s="17">
        <f t="shared" si="29"/>
        <v>1</v>
      </c>
    </row>
    <row r="1540" spans="1:8" ht="27.6" x14ac:dyDescent="0.25">
      <c r="A1540" s="19"/>
      <c r="B1540" s="14"/>
      <c r="C1540" s="15" t="s">
        <v>701</v>
      </c>
      <c r="D1540" s="16" t="s">
        <v>702</v>
      </c>
      <c r="E1540" s="16" t="s">
        <v>702</v>
      </c>
      <c r="F1540" s="17">
        <v>3824.87</v>
      </c>
      <c r="G1540" s="17">
        <v>3823.87</v>
      </c>
      <c r="H1540" s="17">
        <f t="shared" si="29"/>
        <v>1</v>
      </c>
    </row>
    <row r="1541" spans="1:8" ht="27.6" x14ac:dyDescent="0.25">
      <c r="A1541" s="19"/>
      <c r="B1541" s="14"/>
      <c r="C1541" s="15" t="s">
        <v>703</v>
      </c>
      <c r="D1541" s="16" t="s">
        <v>704</v>
      </c>
      <c r="E1541" s="16" t="s">
        <v>704</v>
      </c>
      <c r="F1541" s="17">
        <v>6573.93</v>
      </c>
      <c r="G1541" s="17">
        <v>6572.93</v>
      </c>
      <c r="H1541" s="17">
        <f t="shared" si="29"/>
        <v>1</v>
      </c>
    </row>
    <row r="1542" spans="1:8" ht="27.6" x14ac:dyDescent="0.25">
      <c r="A1542" s="19"/>
      <c r="B1542" s="14"/>
      <c r="C1542" s="15" t="s">
        <v>703</v>
      </c>
      <c r="D1542" s="16" t="s">
        <v>704</v>
      </c>
      <c r="E1542" s="16" t="s">
        <v>704</v>
      </c>
      <c r="F1542" s="17">
        <v>6573.93</v>
      </c>
      <c r="G1542" s="17">
        <v>6572.93</v>
      </c>
      <c r="H1542" s="17">
        <f t="shared" si="29"/>
        <v>1</v>
      </c>
    </row>
    <row r="1543" spans="1:8" ht="27.6" x14ac:dyDescent="0.25">
      <c r="A1543" s="19"/>
      <c r="B1543" s="14"/>
      <c r="C1543" s="15" t="s">
        <v>705</v>
      </c>
      <c r="D1543" s="16" t="s">
        <v>704</v>
      </c>
      <c r="E1543" s="16" t="s">
        <v>704</v>
      </c>
      <c r="F1543" s="17">
        <v>5802.9</v>
      </c>
      <c r="G1543" s="17">
        <v>5801.9</v>
      </c>
      <c r="H1543" s="17">
        <f t="shared" si="29"/>
        <v>1</v>
      </c>
    </row>
    <row r="1544" spans="1:8" x14ac:dyDescent="0.25">
      <c r="A1544" s="19"/>
      <c r="B1544" s="14"/>
      <c r="C1544" s="15" t="s">
        <v>706</v>
      </c>
      <c r="D1544" s="16" t="s">
        <v>704</v>
      </c>
      <c r="E1544" s="16" t="s">
        <v>704</v>
      </c>
      <c r="F1544" s="17">
        <v>3925.78</v>
      </c>
      <c r="G1544" s="17">
        <v>3924.7799999999997</v>
      </c>
      <c r="H1544" s="17">
        <f t="shared" si="29"/>
        <v>1.0000000000004547</v>
      </c>
    </row>
    <row r="1545" spans="1:8" x14ac:dyDescent="0.25">
      <c r="A1545" s="19"/>
      <c r="B1545" s="14"/>
      <c r="C1545" s="15" t="s">
        <v>706</v>
      </c>
      <c r="D1545" s="16" t="s">
        <v>704</v>
      </c>
      <c r="E1545" s="16" t="s">
        <v>704</v>
      </c>
      <c r="F1545" s="17">
        <v>3925.78</v>
      </c>
      <c r="G1545" s="17">
        <v>3924.7799999999997</v>
      </c>
      <c r="H1545" s="17">
        <f t="shared" si="29"/>
        <v>1.0000000000004547</v>
      </c>
    </row>
    <row r="1546" spans="1:8" x14ac:dyDescent="0.25">
      <c r="A1546" s="19"/>
      <c r="B1546" s="14"/>
      <c r="C1546" s="15" t="s">
        <v>706</v>
      </c>
      <c r="D1546" s="16" t="s">
        <v>704</v>
      </c>
      <c r="E1546" s="16" t="s">
        <v>704</v>
      </c>
      <c r="F1546" s="17">
        <v>3925.78</v>
      </c>
      <c r="G1546" s="17">
        <v>3924.7799999999997</v>
      </c>
      <c r="H1546" s="17">
        <f t="shared" si="29"/>
        <v>1.0000000000004547</v>
      </c>
    </row>
    <row r="1547" spans="1:8" x14ac:dyDescent="0.25">
      <c r="A1547" s="19"/>
      <c r="B1547" s="14"/>
      <c r="C1547" s="15" t="s">
        <v>707</v>
      </c>
      <c r="D1547" s="16" t="s">
        <v>708</v>
      </c>
      <c r="E1547" s="16" t="s">
        <v>708</v>
      </c>
      <c r="F1547" s="17">
        <v>16885.25</v>
      </c>
      <c r="G1547" s="17">
        <v>16884.25</v>
      </c>
      <c r="H1547" s="17">
        <f t="shared" si="29"/>
        <v>1</v>
      </c>
    </row>
    <row r="1548" spans="1:8" ht="27.6" x14ac:dyDescent="0.25">
      <c r="A1548" s="19"/>
      <c r="B1548" s="14"/>
      <c r="C1548" s="15" t="s">
        <v>709</v>
      </c>
      <c r="D1548" s="16">
        <v>40557</v>
      </c>
      <c r="E1548" s="16">
        <v>40557</v>
      </c>
      <c r="F1548" s="17">
        <v>12080.12</v>
      </c>
      <c r="G1548" s="17">
        <v>12079.12</v>
      </c>
      <c r="H1548" s="17">
        <f t="shared" si="29"/>
        <v>1</v>
      </c>
    </row>
    <row r="1549" spans="1:8" ht="27.6" x14ac:dyDescent="0.25">
      <c r="A1549" s="19"/>
      <c r="B1549" s="14"/>
      <c r="C1549" s="15" t="s">
        <v>710</v>
      </c>
      <c r="D1549" s="16">
        <v>40557</v>
      </c>
      <c r="E1549" s="16">
        <v>40557</v>
      </c>
      <c r="F1549" s="17">
        <v>102040.56</v>
      </c>
      <c r="G1549" s="17">
        <v>102039.56</v>
      </c>
      <c r="H1549" s="17">
        <f t="shared" si="29"/>
        <v>1</v>
      </c>
    </row>
    <row r="1550" spans="1:8" x14ac:dyDescent="0.25">
      <c r="A1550" s="19"/>
      <c r="B1550" s="14"/>
      <c r="C1550" s="15" t="s">
        <v>711</v>
      </c>
      <c r="D1550" s="16">
        <v>40571</v>
      </c>
      <c r="E1550" s="16">
        <v>40571</v>
      </c>
      <c r="F1550" s="17">
        <v>39252.660000000003</v>
      </c>
      <c r="G1550" s="17">
        <v>39251.660000000003</v>
      </c>
      <c r="H1550" s="17">
        <f t="shared" si="29"/>
        <v>1</v>
      </c>
    </row>
    <row r="1551" spans="1:8" x14ac:dyDescent="0.25">
      <c r="A1551" s="19"/>
      <c r="B1551" s="14"/>
      <c r="C1551" s="15" t="s">
        <v>712</v>
      </c>
      <c r="D1551" s="16">
        <v>40570</v>
      </c>
      <c r="E1551" s="16">
        <v>40570</v>
      </c>
      <c r="F1551" s="17">
        <v>24200.61</v>
      </c>
      <c r="G1551" s="17">
        <v>24199.61</v>
      </c>
      <c r="H1551" s="17">
        <f t="shared" si="29"/>
        <v>1</v>
      </c>
    </row>
    <row r="1552" spans="1:8" x14ac:dyDescent="0.25">
      <c r="A1552" s="19"/>
      <c r="B1552" s="14"/>
      <c r="C1552" s="15" t="s">
        <v>713</v>
      </c>
      <c r="D1552" s="16">
        <v>40570</v>
      </c>
      <c r="E1552" s="16">
        <v>40570</v>
      </c>
      <c r="F1552" s="17">
        <v>22656.55</v>
      </c>
      <c r="G1552" s="17">
        <v>22655.55</v>
      </c>
      <c r="H1552" s="17">
        <f t="shared" si="29"/>
        <v>1</v>
      </c>
    </row>
    <row r="1553" spans="1:8" x14ac:dyDescent="0.25">
      <c r="A1553" s="19"/>
      <c r="B1553" s="14"/>
      <c r="C1553" s="15" t="s">
        <v>714</v>
      </c>
      <c r="D1553" s="16">
        <v>40570</v>
      </c>
      <c r="E1553" s="16">
        <v>40570</v>
      </c>
      <c r="F1553" s="17">
        <v>23554.74</v>
      </c>
      <c r="G1553" s="17">
        <v>23553.74</v>
      </c>
      <c r="H1553" s="17">
        <f t="shared" si="29"/>
        <v>1</v>
      </c>
    </row>
    <row r="1554" spans="1:8" x14ac:dyDescent="0.25">
      <c r="A1554" s="19"/>
      <c r="B1554" s="14"/>
      <c r="C1554" s="15" t="s">
        <v>715</v>
      </c>
      <c r="D1554" s="16">
        <v>40570</v>
      </c>
      <c r="E1554" s="16">
        <v>40570</v>
      </c>
      <c r="F1554" s="17">
        <v>16674.16</v>
      </c>
      <c r="G1554" s="17">
        <v>16673.16</v>
      </c>
      <c r="H1554" s="17">
        <f t="shared" si="29"/>
        <v>1</v>
      </c>
    </row>
    <row r="1555" spans="1:8" x14ac:dyDescent="0.25">
      <c r="A1555" s="19"/>
      <c r="B1555" s="14"/>
      <c r="C1555" s="15" t="s">
        <v>716</v>
      </c>
      <c r="D1555" s="16">
        <v>40584</v>
      </c>
      <c r="E1555" s="16">
        <v>40584</v>
      </c>
      <c r="F1555" s="17">
        <v>22192.31</v>
      </c>
      <c r="G1555" s="17">
        <v>22191.310000000005</v>
      </c>
      <c r="H1555" s="17">
        <f t="shared" si="29"/>
        <v>0.99999999999636202</v>
      </c>
    </row>
    <row r="1556" spans="1:8" x14ac:dyDescent="0.25">
      <c r="A1556" s="19"/>
      <c r="B1556" s="14"/>
      <c r="C1556" s="15" t="s">
        <v>717</v>
      </c>
      <c r="D1556" s="16">
        <v>40584</v>
      </c>
      <c r="E1556" s="16">
        <v>40584</v>
      </c>
      <c r="F1556" s="17">
        <v>8976.83</v>
      </c>
      <c r="G1556" s="17">
        <v>8975.83</v>
      </c>
      <c r="H1556" s="17">
        <f t="shared" si="29"/>
        <v>1</v>
      </c>
    </row>
    <row r="1557" spans="1:8" x14ac:dyDescent="0.25">
      <c r="A1557" s="19"/>
      <c r="B1557" s="14"/>
      <c r="C1557" s="15" t="s">
        <v>718</v>
      </c>
      <c r="D1557" s="16" t="s">
        <v>719</v>
      </c>
      <c r="E1557" s="16" t="s">
        <v>719</v>
      </c>
      <c r="F1557" s="17">
        <v>17837.62</v>
      </c>
      <c r="G1557" s="17">
        <v>17836.62</v>
      </c>
      <c r="H1557" s="17">
        <f t="shared" si="29"/>
        <v>1</v>
      </c>
    </row>
    <row r="1558" spans="1:8" x14ac:dyDescent="0.25">
      <c r="A1558" s="19"/>
      <c r="B1558" s="14"/>
      <c r="C1558" s="15" t="s">
        <v>720</v>
      </c>
      <c r="D1558" s="16" t="s">
        <v>721</v>
      </c>
      <c r="E1558" s="16" t="s">
        <v>721</v>
      </c>
      <c r="F1558" s="17">
        <v>1595</v>
      </c>
      <c r="G1558" s="17">
        <v>1594</v>
      </c>
      <c r="H1558" s="17">
        <f t="shared" si="29"/>
        <v>1</v>
      </c>
    </row>
    <row r="1559" spans="1:8" x14ac:dyDescent="0.25">
      <c r="A1559" s="19"/>
      <c r="B1559" s="14"/>
      <c r="C1559" s="15" t="s">
        <v>722</v>
      </c>
      <c r="D1559" s="16" t="s">
        <v>721</v>
      </c>
      <c r="E1559" s="16" t="s">
        <v>721</v>
      </c>
      <c r="F1559" s="17">
        <v>1595</v>
      </c>
      <c r="G1559" s="17">
        <v>1594</v>
      </c>
      <c r="H1559" s="17">
        <f t="shared" si="29"/>
        <v>1</v>
      </c>
    </row>
    <row r="1560" spans="1:8" ht="27.6" x14ac:dyDescent="0.25">
      <c r="A1560" s="19"/>
      <c r="B1560" s="14"/>
      <c r="C1560" s="15" t="s">
        <v>723</v>
      </c>
      <c r="D1560" s="16" t="s">
        <v>724</v>
      </c>
      <c r="E1560" s="16" t="s">
        <v>724</v>
      </c>
      <c r="F1560" s="17">
        <v>5379.04</v>
      </c>
      <c r="G1560" s="17">
        <v>5378.04</v>
      </c>
      <c r="H1560" s="17">
        <f t="shared" si="29"/>
        <v>1</v>
      </c>
    </row>
    <row r="1561" spans="1:8" ht="27.6" x14ac:dyDescent="0.25">
      <c r="A1561" s="19"/>
      <c r="B1561" s="14"/>
      <c r="C1561" s="15" t="s">
        <v>725</v>
      </c>
      <c r="D1561" s="16" t="s">
        <v>724</v>
      </c>
      <c r="E1561" s="16" t="s">
        <v>724</v>
      </c>
      <c r="F1561" s="17">
        <v>4839.1099999999997</v>
      </c>
      <c r="G1561" s="17">
        <v>4838.1099999999997</v>
      </c>
      <c r="H1561" s="17">
        <f t="shared" si="29"/>
        <v>1</v>
      </c>
    </row>
    <row r="1562" spans="1:8" x14ac:dyDescent="0.25">
      <c r="A1562" s="19"/>
      <c r="B1562" s="14"/>
      <c r="C1562" s="15" t="s">
        <v>726</v>
      </c>
      <c r="D1562" s="16">
        <v>41116</v>
      </c>
      <c r="E1562" s="16">
        <v>41116</v>
      </c>
      <c r="F1562" s="17">
        <v>7059.3455000000004</v>
      </c>
      <c r="G1562" s="17">
        <v>7058.3455000000004</v>
      </c>
      <c r="H1562" s="17">
        <f t="shared" si="29"/>
        <v>1</v>
      </c>
    </row>
    <row r="1563" spans="1:8" x14ac:dyDescent="0.25">
      <c r="A1563" s="19"/>
      <c r="B1563" s="14"/>
      <c r="C1563" s="15" t="s">
        <v>726</v>
      </c>
      <c r="D1563" s="16">
        <v>41116</v>
      </c>
      <c r="E1563" s="16">
        <v>41116</v>
      </c>
      <c r="F1563" s="17">
        <v>7059.3455000000004</v>
      </c>
      <c r="G1563" s="17">
        <v>7058.3455000000004</v>
      </c>
      <c r="H1563" s="17">
        <f t="shared" si="29"/>
        <v>1</v>
      </c>
    </row>
    <row r="1564" spans="1:8" x14ac:dyDescent="0.25">
      <c r="A1564" s="19"/>
      <c r="B1564" s="14"/>
      <c r="C1564" s="15" t="s">
        <v>726</v>
      </c>
      <c r="D1564" s="16">
        <v>41116</v>
      </c>
      <c r="E1564" s="16">
        <v>41116</v>
      </c>
      <c r="F1564" s="17">
        <v>7059.3455000000004</v>
      </c>
      <c r="G1564" s="17">
        <v>7058.3455000000004</v>
      </c>
      <c r="H1564" s="17">
        <f t="shared" si="29"/>
        <v>1</v>
      </c>
    </row>
    <row r="1565" spans="1:8" x14ac:dyDescent="0.25">
      <c r="A1565" s="19"/>
      <c r="B1565" s="14"/>
      <c r="C1565" s="15" t="s">
        <v>726</v>
      </c>
      <c r="D1565" s="16">
        <v>41116</v>
      </c>
      <c r="E1565" s="16">
        <v>41116</v>
      </c>
      <c r="F1565" s="17">
        <v>7059.3455000000004</v>
      </c>
      <c r="G1565" s="17">
        <v>7058.3455000000004</v>
      </c>
      <c r="H1565" s="17">
        <f t="shared" si="29"/>
        <v>1</v>
      </c>
    </row>
    <row r="1566" spans="1:8" x14ac:dyDescent="0.25">
      <c r="A1566" s="19"/>
      <c r="B1566" s="14"/>
      <c r="C1566" s="15" t="s">
        <v>726</v>
      </c>
      <c r="D1566" s="16">
        <v>41116</v>
      </c>
      <c r="E1566" s="16">
        <v>41116</v>
      </c>
      <c r="F1566" s="17">
        <v>7059.3455000000004</v>
      </c>
      <c r="G1566" s="17">
        <v>7058.3455000000004</v>
      </c>
      <c r="H1566" s="17">
        <f t="shared" si="29"/>
        <v>1</v>
      </c>
    </row>
    <row r="1567" spans="1:8" x14ac:dyDescent="0.25">
      <c r="A1567" s="19"/>
      <c r="B1567" s="14"/>
      <c r="C1567" s="15" t="s">
        <v>727</v>
      </c>
      <c r="D1567" s="16">
        <v>41116</v>
      </c>
      <c r="E1567" s="16">
        <v>41116</v>
      </c>
      <c r="F1567" s="17">
        <v>7871.77</v>
      </c>
      <c r="G1567" s="17">
        <v>7870.77</v>
      </c>
      <c r="H1567" s="17">
        <f t="shared" si="29"/>
        <v>1</v>
      </c>
    </row>
    <row r="1568" spans="1:8" x14ac:dyDescent="0.25">
      <c r="A1568" s="19"/>
      <c r="B1568" s="14"/>
      <c r="C1568" s="15" t="s">
        <v>728</v>
      </c>
      <c r="D1568" s="16">
        <v>41116</v>
      </c>
      <c r="E1568" s="16">
        <v>41116</v>
      </c>
      <c r="F1568" s="17">
        <v>3024.58</v>
      </c>
      <c r="G1568" s="17">
        <v>3023.58</v>
      </c>
      <c r="H1568" s="17">
        <f t="shared" si="29"/>
        <v>1</v>
      </c>
    </row>
    <row r="1569" spans="1:8" x14ac:dyDescent="0.25">
      <c r="A1569" s="19"/>
      <c r="B1569" s="14"/>
      <c r="C1569" s="15" t="s">
        <v>729</v>
      </c>
      <c r="D1569" s="16">
        <v>41121</v>
      </c>
      <c r="E1569" s="16">
        <v>41121</v>
      </c>
      <c r="F1569" s="17">
        <v>10089.98</v>
      </c>
      <c r="G1569" s="17">
        <v>10088.98</v>
      </c>
      <c r="H1569" s="17">
        <f t="shared" si="29"/>
        <v>1</v>
      </c>
    </row>
    <row r="1570" spans="1:8" x14ac:dyDescent="0.25">
      <c r="A1570" s="19"/>
      <c r="B1570" s="14"/>
      <c r="C1570" s="15" t="s">
        <v>730</v>
      </c>
      <c r="D1570" s="16">
        <v>41131</v>
      </c>
      <c r="E1570" s="16">
        <v>41131</v>
      </c>
      <c r="F1570" s="17">
        <v>12375.043559999998</v>
      </c>
      <c r="G1570" s="17">
        <v>12374.043559999998</v>
      </c>
      <c r="H1570" s="17">
        <f t="shared" si="29"/>
        <v>1</v>
      </c>
    </row>
    <row r="1571" spans="1:8" x14ac:dyDescent="0.25">
      <c r="A1571" s="19"/>
      <c r="B1571" s="14"/>
      <c r="C1571" s="15" t="s">
        <v>730</v>
      </c>
      <c r="D1571" s="16">
        <v>41131</v>
      </c>
      <c r="E1571" s="16">
        <v>41131</v>
      </c>
      <c r="F1571" s="17">
        <v>12375.043559999998</v>
      </c>
      <c r="G1571" s="17">
        <v>12374.043559999998</v>
      </c>
      <c r="H1571" s="17">
        <f t="shared" si="29"/>
        <v>1</v>
      </c>
    </row>
    <row r="1572" spans="1:8" x14ac:dyDescent="0.25">
      <c r="A1572" s="19"/>
      <c r="B1572" s="14"/>
      <c r="C1572" s="15" t="s">
        <v>731</v>
      </c>
      <c r="D1572" s="16">
        <v>41131</v>
      </c>
      <c r="E1572" s="16">
        <v>41131</v>
      </c>
      <c r="F1572" s="17">
        <v>6992.9990999999991</v>
      </c>
      <c r="G1572" s="17">
        <v>6991.9990999999991</v>
      </c>
      <c r="H1572" s="17">
        <f t="shared" si="29"/>
        <v>1</v>
      </c>
    </row>
    <row r="1573" spans="1:8" x14ac:dyDescent="0.25">
      <c r="A1573" s="19"/>
      <c r="B1573" s="14"/>
      <c r="C1573" s="15" t="s">
        <v>731</v>
      </c>
      <c r="D1573" s="16">
        <v>41131</v>
      </c>
      <c r="E1573" s="16">
        <v>41131</v>
      </c>
      <c r="F1573" s="17">
        <v>6992.9990999999991</v>
      </c>
      <c r="G1573" s="17">
        <v>6991.9990999999991</v>
      </c>
      <c r="H1573" s="17">
        <f t="shared" si="29"/>
        <v>1</v>
      </c>
    </row>
    <row r="1574" spans="1:8" x14ac:dyDescent="0.25">
      <c r="A1574" s="19"/>
      <c r="B1574" s="14"/>
      <c r="C1574" s="15" t="s">
        <v>731</v>
      </c>
      <c r="D1574" s="16">
        <v>41131</v>
      </c>
      <c r="E1574" s="16">
        <v>41131</v>
      </c>
      <c r="F1574" s="17">
        <v>6992.9990999999991</v>
      </c>
      <c r="G1574" s="17">
        <v>6991.9990999999991</v>
      </c>
      <c r="H1574" s="17">
        <f t="shared" si="29"/>
        <v>1</v>
      </c>
    </row>
    <row r="1575" spans="1:8" x14ac:dyDescent="0.25">
      <c r="A1575" s="19"/>
      <c r="B1575" s="14"/>
      <c r="C1575" s="15" t="s">
        <v>731</v>
      </c>
      <c r="D1575" s="16">
        <v>41131</v>
      </c>
      <c r="E1575" s="16">
        <v>41131</v>
      </c>
      <c r="F1575" s="17">
        <v>6992.9990999999991</v>
      </c>
      <c r="G1575" s="17">
        <v>6991.9990999999991</v>
      </c>
      <c r="H1575" s="17">
        <f t="shared" si="29"/>
        <v>1</v>
      </c>
    </row>
    <row r="1576" spans="1:8" x14ac:dyDescent="0.25">
      <c r="A1576" s="19"/>
      <c r="B1576" s="14"/>
      <c r="C1576" s="15" t="s">
        <v>731</v>
      </c>
      <c r="D1576" s="16">
        <v>41131</v>
      </c>
      <c r="E1576" s="16">
        <v>41131</v>
      </c>
      <c r="F1576" s="17">
        <v>6992.9990999999991</v>
      </c>
      <c r="G1576" s="17">
        <v>6991.9990999999991</v>
      </c>
      <c r="H1576" s="17">
        <f t="shared" si="29"/>
        <v>1</v>
      </c>
    </row>
    <row r="1577" spans="1:8" x14ac:dyDescent="0.25">
      <c r="A1577" s="19"/>
      <c r="B1577" s="14"/>
      <c r="C1577" s="15" t="s">
        <v>732</v>
      </c>
      <c r="D1577" s="16">
        <v>41131</v>
      </c>
      <c r="E1577" s="16">
        <v>41131</v>
      </c>
      <c r="F1577" s="17">
        <v>1511.9991</v>
      </c>
      <c r="G1577" s="17">
        <v>1510.9991</v>
      </c>
      <c r="H1577" s="17">
        <f t="shared" si="29"/>
        <v>1</v>
      </c>
    </row>
    <row r="1578" spans="1:8" x14ac:dyDescent="0.25">
      <c r="A1578" s="19"/>
      <c r="B1578" s="14"/>
      <c r="C1578" s="15" t="s">
        <v>732</v>
      </c>
      <c r="D1578" s="16">
        <v>41131</v>
      </c>
      <c r="E1578" s="16">
        <v>41131</v>
      </c>
      <c r="F1578" s="17">
        <v>1511.9991</v>
      </c>
      <c r="G1578" s="17">
        <v>1510.9991</v>
      </c>
      <c r="H1578" s="17">
        <f t="shared" si="29"/>
        <v>1</v>
      </c>
    </row>
    <row r="1579" spans="1:8" x14ac:dyDescent="0.25">
      <c r="A1579" s="19"/>
      <c r="B1579" s="14"/>
      <c r="C1579" s="15" t="s">
        <v>732</v>
      </c>
      <c r="D1579" s="16">
        <v>41131</v>
      </c>
      <c r="E1579" s="16">
        <v>41131</v>
      </c>
      <c r="F1579" s="17">
        <v>1511.9991</v>
      </c>
      <c r="G1579" s="17">
        <v>1510.9991</v>
      </c>
      <c r="H1579" s="17">
        <f t="shared" si="29"/>
        <v>1</v>
      </c>
    </row>
    <row r="1580" spans="1:8" x14ac:dyDescent="0.25">
      <c r="A1580" s="19"/>
      <c r="B1580" s="14"/>
      <c r="C1580" s="15" t="s">
        <v>732</v>
      </c>
      <c r="D1580" s="16">
        <v>41131</v>
      </c>
      <c r="E1580" s="16">
        <v>41131</v>
      </c>
      <c r="F1580" s="17">
        <v>1511.9991</v>
      </c>
      <c r="G1580" s="17">
        <v>1510.9991</v>
      </c>
      <c r="H1580" s="17">
        <f t="shared" si="29"/>
        <v>1</v>
      </c>
    </row>
    <row r="1581" spans="1:8" x14ac:dyDescent="0.25">
      <c r="A1581" s="19"/>
      <c r="B1581" s="14"/>
      <c r="C1581" s="15" t="s">
        <v>732</v>
      </c>
      <c r="D1581" s="16">
        <v>41131</v>
      </c>
      <c r="E1581" s="16">
        <v>41131</v>
      </c>
      <c r="F1581" s="17">
        <v>1511.9991</v>
      </c>
      <c r="G1581" s="17">
        <v>1510.9991</v>
      </c>
      <c r="H1581" s="17">
        <f t="shared" si="29"/>
        <v>1</v>
      </c>
    </row>
    <row r="1582" spans="1:8" x14ac:dyDescent="0.25">
      <c r="A1582" s="19"/>
      <c r="B1582" s="14"/>
      <c r="C1582" s="15" t="s">
        <v>732</v>
      </c>
      <c r="D1582" s="16">
        <v>41131</v>
      </c>
      <c r="E1582" s="16">
        <v>41131</v>
      </c>
      <c r="F1582" s="17">
        <v>1511.9991</v>
      </c>
      <c r="G1582" s="17">
        <v>1510.9991</v>
      </c>
      <c r="H1582" s="17">
        <f t="shared" si="29"/>
        <v>1</v>
      </c>
    </row>
    <row r="1583" spans="1:8" x14ac:dyDescent="0.25">
      <c r="A1583" s="19"/>
      <c r="B1583" s="14"/>
      <c r="C1583" s="15" t="s">
        <v>732</v>
      </c>
      <c r="D1583" s="16">
        <v>41131</v>
      </c>
      <c r="E1583" s="16">
        <v>41131</v>
      </c>
      <c r="F1583" s="17">
        <v>1511.9991</v>
      </c>
      <c r="G1583" s="17">
        <v>1510.9991</v>
      </c>
      <c r="H1583" s="17">
        <f t="shared" si="29"/>
        <v>1</v>
      </c>
    </row>
    <row r="1584" spans="1:8" x14ac:dyDescent="0.25">
      <c r="A1584" s="19"/>
      <c r="B1584" s="14"/>
      <c r="C1584" s="15" t="s">
        <v>732</v>
      </c>
      <c r="D1584" s="16">
        <v>41131</v>
      </c>
      <c r="E1584" s="16">
        <v>41131</v>
      </c>
      <c r="F1584" s="17">
        <v>1511.9991</v>
      </c>
      <c r="G1584" s="17">
        <v>1510.9991</v>
      </c>
      <c r="H1584" s="17">
        <f t="shared" si="29"/>
        <v>1</v>
      </c>
    </row>
    <row r="1585" spans="1:8" x14ac:dyDescent="0.25">
      <c r="A1585" s="19"/>
      <c r="B1585" s="14"/>
      <c r="C1585" s="15" t="s">
        <v>732</v>
      </c>
      <c r="D1585" s="16">
        <v>41131</v>
      </c>
      <c r="E1585" s="16">
        <v>41131</v>
      </c>
      <c r="F1585" s="17">
        <v>1511.9991</v>
      </c>
      <c r="G1585" s="17">
        <v>1510.9991</v>
      </c>
      <c r="H1585" s="17">
        <f t="shared" ref="H1585:H1648" si="30">F1585-G1585</f>
        <v>1</v>
      </c>
    </row>
    <row r="1586" spans="1:8" x14ac:dyDescent="0.25">
      <c r="A1586" s="19"/>
      <c r="B1586" s="14"/>
      <c r="C1586" s="15" t="s">
        <v>732</v>
      </c>
      <c r="D1586" s="16">
        <v>41131</v>
      </c>
      <c r="E1586" s="16">
        <v>41131</v>
      </c>
      <c r="F1586" s="17">
        <v>1511.9991</v>
      </c>
      <c r="G1586" s="17">
        <v>1510.9991</v>
      </c>
      <c r="H1586" s="17">
        <f t="shared" si="30"/>
        <v>1</v>
      </c>
    </row>
    <row r="1587" spans="1:8" x14ac:dyDescent="0.25">
      <c r="A1587" s="19"/>
      <c r="B1587" s="14"/>
      <c r="C1587" s="15" t="s">
        <v>732</v>
      </c>
      <c r="D1587" s="16">
        <v>41131</v>
      </c>
      <c r="E1587" s="16">
        <v>41131</v>
      </c>
      <c r="F1587" s="17">
        <v>1511.9991</v>
      </c>
      <c r="G1587" s="17">
        <v>1510.9991</v>
      </c>
      <c r="H1587" s="17">
        <f t="shared" si="30"/>
        <v>1</v>
      </c>
    </row>
    <row r="1588" spans="1:8" x14ac:dyDescent="0.25">
      <c r="A1588" s="19"/>
      <c r="B1588" s="14"/>
      <c r="C1588" s="15" t="s">
        <v>732</v>
      </c>
      <c r="D1588" s="16">
        <v>41131</v>
      </c>
      <c r="E1588" s="16">
        <v>41131</v>
      </c>
      <c r="F1588" s="17">
        <v>1511.9991</v>
      </c>
      <c r="G1588" s="17">
        <v>1510.9991</v>
      </c>
      <c r="H1588" s="17">
        <f t="shared" si="30"/>
        <v>1</v>
      </c>
    </row>
    <row r="1589" spans="1:8" x14ac:dyDescent="0.25">
      <c r="A1589" s="19"/>
      <c r="B1589" s="14"/>
      <c r="C1589" s="15" t="s">
        <v>732</v>
      </c>
      <c r="D1589" s="16">
        <v>41131</v>
      </c>
      <c r="E1589" s="16">
        <v>41131</v>
      </c>
      <c r="F1589" s="17">
        <v>1511.9991</v>
      </c>
      <c r="G1589" s="17">
        <v>1510.9991</v>
      </c>
      <c r="H1589" s="17">
        <f t="shared" si="30"/>
        <v>1</v>
      </c>
    </row>
    <row r="1590" spans="1:8" x14ac:dyDescent="0.25">
      <c r="A1590" s="19"/>
      <c r="B1590" s="14"/>
      <c r="C1590" s="15" t="s">
        <v>732</v>
      </c>
      <c r="D1590" s="16">
        <v>41131</v>
      </c>
      <c r="E1590" s="16">
        <v>41131</v>
      </c>
      <c r="F1590" s="17">
        <v>1511.9991</v>
      </c>
      <c r="G1590" s="17">
        <v>1510.9991</v>
      </c>
      <c r="H1590" s="17">
        <f t="shared" si="30"/>
        <v>1</v>
      </c>
    </row>
    <row r="1591" spans="1:8" x14ac:dyDescent="0.25">
      <c r="A1591" s="19"/>
      <c r="B1591" s="14"/>
      <c r="C1591" s="15" t="s">
        <v>732</v>
      </c>
      <c r="D1591" s="16">
        <v>41131</v>
      </c>
      <c r="E1591" s="16">
        <v>41131</v>
      </c>
      <c r="F1591" s="17">
        <v>1511.9991</v>
      </c>
      <c r="G1591" s="17">
        <v>1510.9991</v>
      </c>
      <c r="H1591" s="17">
        <f t="shared" si="30"/>
        <v>1</v>
      </c>
    </row>
    <row r="1592" spans="1:8" x14ac:dyDescent="0.25">
      <c r="A1592" s="19"/>
      <c r="B1592" s="14"/>
      <c r="C1592" s="15" t="s">
        <v>732</v>
      </c>
      <c r="D1592" s="16">
        <v>41131</v>
      </c>
      <c r="E1592" s="16">
        <v>41131</v>
      </c>
      <c r="F1592" s="17">
        <v>1511.9991</v>
      </c>
      <c r="G1592" s="17">
        <v>1510.9991</v>
      </c>
      <c r="H1592" s="17">
        <f t="shared" si="30"/>
        <v>1</v>
      </c>
    </row>
    <row r="1593" spans="1:8" x14ac:dyDescent="0.25">
      <c r="A1593" s="19"/>
      <c r="B1593" s="14"/>
      <c r="C1593" s="15" t="s">
        <v>732</v>
      </c>
      <c r="D1593" s="16">
        <v>41131</v>
      </c>
      <c r="E1593" s="16">
        <v>41131</v>
      </c>
      <c r="F1593" s="17">
        <v>1511.9991</v>
      </c>
      <c r="G1593" s="17">
        <v>1510.9991</v>
      </c>
      <c r="H1593" s="17">
        <f t="shared" si="30"/>
        <v>1</v>
      </c>
    </row>
    <row r="1594" spans="1:8" x14ac:dyDescent="0.25">
      <c r="A1594" s="19"/>
      <c r="B1594" s="14"/>
      <c r="C1594" s="15" t="s">
        <v>732</v>
      </c>
      <c r="D1594" s="16">
        <v>41131</v>
      </c>
      <c r="E1594" s="16">
        <v>41131</v>
      </c>
      <c r="F1594" s="17">
        <v>1511.9991</v>
      </c>
      <c r="G1594" s="17">
        <v>1510.9991</v>
      </c>
      <c r="H1594" s="17">
        <f t="shared" si="30"/>
        <v>1</v>
      </c>
    </row>
    <row r="1595" spans="1:8" x14ac:dyDescent="0.25">
      <c r="A1595" s="19"/>
      <c r="B1595" s="14"/>
      <c r="C1595" s="15" t="s">
        <v>732</v>
      </c>
      <c r="D1595" s="16">
        <v>41131</v>
      </c>
      <c r="E1595" s="16">
        <v>41131</v>
      </c>
      <c r="F1595" s="17">
        <v>1511.9991</v>
      </c>
      <c r="G1595" s="17">
        <v>1510.9991</v>
      </c>
      <c r="H1595" s="17">
        <f t="shared" si="30"/>
        <v>1</v>
      </c>
    </row>
    <row r="1596" spans="1:8" x14ac:dyDescent="0.25">
      <c r="A1596" s="19"/>
      <c r="B1596" s="14"/>
      <c r="C1596" s="15" t="s">
        <v>732</v>
      </c>
      <c r="D1596" s="16">
        <v>41131</v>
      </c>
      <c r="E1596" s="16">
        <v>41131</v>
      </c>
      <c r="F1596" s="17">
        <v>1511.9991</v>
      </c>
      <c r="G1596" s="17">
        <v>1510.9991</v>
      </c>
      <c r="H1596" s="17">
        <f t="shared" si="30"/>
        <v>1</v>
      </c>
    </row>
    <row r="1597" spans="1:8" x14ac:dyDescent="0.25">
      <c r="A1597" s="19"/>
      <c r="B1597" s="14"/>
      <c r="C1597" s="15" t="s">
        <v>732</v>
      </c>
      <c r="D1597" s="16">
        <v>41131</v>
      </c>
      <c r="E1597" s="16">
        <v>41131</v>
      </c>
      <c r="F1597" s="17">
        <v>1511.9991</v>
      </c>
      <c r="G1597" s="17">
        <v>1510.9991</v>
      </c>
      <c r="H1597" s="17">
        <f t="shared" si="30"/>
        <v>1</v>
      </c>
    </row>
    <row r="1598" spans="1:8" x14ac:dyDescent="0.25">
      <c r="A1598" s="19"/>
      <c r="B1598" s="14"/>
      <c r="C1598" s="15" t="s">
        <v>732</v>
      </c>
      <c r="D1598" s="16">
        <v>41131</v>
      </c>
      <c r="E1598" s="16">
        <v>41131</v>
      </c>
      <c r="F1598" s="17">
        <v>1511.9991</v>
      </c>
      <c r="G1598" s="17">
        <v>1510.9991</v>
      </c>
      <c r="H1598" s="17">
        <f t="shared" si="30"/>
        <v>1</v>
      </c>
    </row>
    <row r="1599" spans="1:8" x14ac:dyDescent="0.25">
      <c r="A1599" s="19"/>
      <c r="B1599" s="14"/>
      <c r="C1599" s="15" t="s">
        <v>732</v>
      </c>
      <c r="D1599" s="16">
        <v>41131</v>
      </c>
      <c r="E1599" s="16">
        <v>41131</v>
      </c>
      <c r="F1599" s="17">
        <v>1511.9991</v>
      </c>
      <c r="G1599" s="17">
        <v>1510.9991</v>
      </c>
      <c r="H1599" s="17">
        <f t="shared" si="30"/>
        <v>1</v>
      </c>
    </row>
    <row r="1600" spans="1:8" x14ac:dyDescent="0.25">
      <c r="A1600" s="19"/>
      <c r="B1600" s="14"/>
      <c r="C1600" s="15" t="s">
        <v>732</v>
      </c>
      <c r="D1600" s="16">
        <v>41131</v>
      </c>
      <c r="E1600" s="16">
        <v>41131</v>
      </c>
      <c r="F1600" s="17">
        <v>1511.9991</v>
      </c>
      <c r="G1600" s="17">
        <v>1510.9991</v>
      </c>
      <c r="H1600" s="17">
        <f t="shared" si="30"/>
        <v>1</v>
      </c>
    </row>
    <row r="1601" spans="1:8" x14ac:dyDescent="0.25">
      <c r="A1601" s="19"/>
      <c r="B1601" s="14"/>
      <c r="C1601" s="15" t="s">
        <v>732</v>
      </c>
      <c r="D1601" s="16">
        <v>41131</v>
      </c>
      <c r="E1601" s="16">
        <v>41131</v>
      </c>
      <c r="F1601" s="17">
        <v>1511.9991</v>
      </c>
      <c r="G1601" s="17">
        <v>1510.9991</v>
      </c>
      <c r="H1601" s="17">
        <f t="shared" si="30"/>
        <v>1</v>
      </c>
    </row>
    <row r="1602" spans="1:8" x14ac:dyDescent="0.25">
      <c r="A1602" s="19"/>
      <c r="B1602" s="14"/>
      <c r="C1602" s="15" t="s">
        <v>732</v>
      </c>
      <c r="D1602" s="16">
        <v>41131</v>
      </c>
      <c r="E1602" s="16">
        <v>41131</v>
      </c>
      <c r="F1602" s="17">
        <v>1511.9991</v>
      </c>
      <c r="G1602" s="17">
        <v>1510.9991</v>
      </c>
      <c r="H1602" s="17">
        <f t="shared" si="30"/>
        <v>1</v>
      </c>
    </row>
    <row r="1603" spans="1:8" x14ac:dyDescent="0.25">
      <c r="A1603" s="19"/>
      <c r="B1603" s="14"/>
      <c r="C1603" s="15" t="s">
        <v>733</v>
      </c>
      <c r="D1603" s="16">
        <v>41131</v>
      </c>
      <c r="E1603" s="16">
        <v>41131</v>
      </c>
      <c r="F1603" s="17">
        <v>3509.9989920000003</v>
      </c>
      <c r="G1603" s="17">
        <v>3508.9989920000003</v>
      </c>
      <c r="H1603" s="17">
        <f t="shared" si="30"/>
        <v>1</v>
      </c>
    </row>
    <row r="1604" spans="1:8" x14ac:dyDescent="0.25">
      <c r="A1604" s="19"/>
      <c r="B1604" s="14"/>
      <c r="C1604" s="15" t="s">
        <v>733</v>
      </c>
      <c r="D1604" s="16">
        <v>41131</v>
      </c>
      <c r="E1604" s="16">
        <v>41131</v>
      </c>
      <c r="F1604" s="17">
        <v>3509.9989920000003</v>
      </c>
      <c r="G1604" s="17">
        <v>3508.9989920000003</v>
      </c>
      <c r="H1604" s="17">
        <f t="shared" si="30"/>
        <v>1</v>
      </c>
    </row>
    <row r="1605" spans="1:8" x14ac:dyDescent="0.25">
      <c r="A1605" s="19"/>
      <c r="B1605" s="14"/>
      <c r="C1605" s="15" t="s">
        <v>733</v>
      </c>
      <c r="D1605" s="16">
        <v>41131</v>
      </c>
      <c r="E1605" s="16">
        <v>41131</v>
      </c>
      <c r="F1605" s="17">
        <v>3509.9989920000003</v>
      </c>
      <c r="G1605" s="17">
        <v>3508.9989920000003</v>
      </c>
      <c r="H1605" s="17">
        <f t="shared" si="30"/>
        <v>1</v>
      </c>
    </row>
    <row r="1606" spans="1:8" x14ac:dyDescent="0.25">
      <c r="A1606" s="19"/>
      <c r="B1606" s="14"/>
      <c r="C1606" s="15" t="s">
        <v>733</v>
      </c>
      <c r="D1606" s="16">
        <v>41131</v>
      </c>
      <c r="E1606" s="16">
        <v>41131</v>
      </c>
      <c r="F1606" s="17">
        <v>3509.9989920000003</v>
      </c>
      <c r="G1606" s="17">
        <v>3508.9989920000003</v>
      </c>
      <c r="H1606" s="17">
        <f t="shared" si="30"/>
        <v>1</v>
      </c>
    </row>
    <row r="1607" spans="1:8" x14ac:dyDescent="0.25">
      <c r="A1607" s="19"/>
      <c r="B1607" s="14"/>
      <c r="C1607" s="15" t="s">
        <v>733</v>
      </c>
      <c r="D1607" s="16">
        <v>41131</v>
      </c>
      <c r="E1607" s="16">
        <v>41131</v>
      </c>
      <c r="F1607" s="17">
        <v>3509.9989920000003</v>
      </c>
      <c r="G1607" s="17">
        <v>3508.9989920000003</v>
      </c>
      <c r="H1607" s="17">
        <f t="shared" si="30"/>
        <v>1</v>
      </c>
    </row>
    <row r="1608" spans="1:8" x14ac:dyDescent="0.25">
      <c r="A1608" s="19"/>
      <c r="B1608" s="14"/>
      <c r="C1608" s="15" t="s">
        <v>733</v>
      </c>
      <c r="D1608" s="16">
        <v>41131</v>
      </c>
      <c r="E1608" s="16">
        <v>41131</v>
      </c>
      <c r="F1608" s="17">
        <v>3509.9989920000003</v>
      </c>
      <c r="G1608" s="17">
        <v>3508.9989920000003</v>
      </c>
      <c r="H1608" s="17">
        <f t="shared" si="30"/>
        <v>1</v>
      </c>
    </row>
    <row r="1609" spans="1:8" x14ac:dyDescent="0.25">
      <c r="A1609" s="19"/>
      <c r="B1609" s="14"/>
      <c r="C1609" s="15" t="s">
        <v>733</v>
      </c>
      <c r="D1609" s="16">
        <v>41131</v>
      </c>
      <c r="E1609" s="16">
        <v>41131</v>
      </c>
      <c r="F1609" s="17">
        <v>3509.9989920000003</v>
      </c>
      <c r="G1609" s="17">
        <v>3508.9989920000003</v>
      </c>
      <c r="H1609" s="17">
        <f t="shared" si="30"/>
        <v>1</v>
      </c>
    </row>
    <row r="1610" spans="1:8" x14ac:dyDescent="0.25">
      <c r="A1610" s="19"/>
      <c r="B1610" s="14"/>
      <c r="C1610" s="15" t="s">
        <v>733</v>
      </c>
      <c r="D1610" s="16">
        <v>41131</v>
      </c>
      <c r="E1610" s="16">
        <v>41131</v>
      </c>
      <c r="F1610" s="17">
        <v>3509.9989920000003</v>
      </c>
      <c r="G1610" s="17">
        <v>3508.9989920000003</v>
      </c>
      <c r="H1610" s="17">
        <f t="shared" si="30"/>
        <v>1</v>
      </c>
    </row>
    <row r="1611" spans="1:8" x14ac:dyDescent="0.25">
      <c r="A1611" s="19"/>
      <c r="B1611" s="14"/>
      <c r="C1611" s="15" t="s">
        <v>733</v>
      </c>
      <c r="D1611" s="16">
        <v>41131</v>
      </c>
      <c r="E1611" s="16">
        <v>41131</v>
      </c>
      <c r="F1611" s="17">
        <v>3509.9089919999997</v>
      </c>
      <c r="G1611" s="17">
        <v>3508.9089919999992</v>
      </c>
      <c r="H1611" s="17">
        <f t="shared" si="30"/>
        <v>1.0000000000004547</v>
      </c>
    </row>
    <row r="1612" spans="1:8" x14ac:dyDescent="0.25">
      <c r="A1612" s="19"/>
      <c r="B1612" s="14"/>
      <c r="C1612" s="15" t="s">
        <v>734</v>
      </c>
      <c r="D1612" s="16">
        <v>41131</v>
      </c>
      <c r="E1612" s="16">
        <v>41131</v>
      </c>
      <c r="F1612" s="17">
        <v>4969.4399999999996</v>
      </c>
      <c r="G1612" s="17">
        <v>4968.4399999999996</v>
      </c>
      <c r="H1612" s="17">
        <f t="shared" si="30"/>
        <v>1</v>
      </c>
    </row>
    <row r="1613" spans="1:8" x14ac:dyDescent="0.25">
      <c r="A1613" s="19"/>
      <c r="B1613" s="14"/>
      <c r="C1613" s="15" t="s">
        <v>734</v>
      </c>
      <c r="D1613" s="16">
        <v>41131</v>
      </c>
      <c r="E1613" s="16">
        <v>41131</v>
      </c>
      <c r="F1613" s="17">
        <v>4969.4399999999996</v>
      </c>
      <c r="G1613" s="17">
        <v>4968.4399999999996</v>
      </c>
      <c r="H1613" s="17">
        <f t="shared" si="30"/>
        <v>1</v>
      </c>
    </row>
    <row r="1614" spans="1:8" x14ac:dyDescent="0.25">
      <c r="A1614" s="19"/>
      <c r="B1614" s="14"/>
      <c r="C1614" s="15" t="s">
        <v>734</v>
      </c>
      <c r="D1614" s="16">
        <v>41131</v>
      </c>
      <c r="E1614" s="16">
        <v>41131</v>
      </c>
      <c r="F1614" s="17">
        <v>4969.4399999999996</v>
      </c>
      <c r="G1614" s="17">
        <v>4968.4399999999996</v>
      </c>
      <c r="H1614" s="17">
        <f t="shared" si="30"/>
        <v>1</v>
      </c>
    </row>
    <row r="1615" spans="1:8" x14ac:dyDescent="0.25">
      <c r="A1615" s="19"/>
      <c r="B1615" s="14"/>
      <c r="C1615" s="15" t="s">
        <v>734</v>
      </c>
      <c r="D1615" s="16">
        <v>41131</v>
      </c>
      <c r="E1615" s="16">
        <v>41131</v>
      </c>
      <c r="F1615" s="17">
        <v>4969.4399999999996</v>
      </c>
      <c r="G1615" s="17">
        <v>4968.4399999999996</v>
      </c>
      <c r="H1615" s="17">
        <f t="shared" si="30"/>
        <v>1</v>
      </c>
    </row>
    <row r="1616" spans="1:8" x14ac:dyDescent="0.25">
      <c r="A1616" s="19"/>
      <c r="B1616" s="14"/>
      <c r="C1616" s="15" t="s">
        <v>735</v>
      </c>
      <c r="D1616" s="16">
        <v>41180</v>
      </c>
      <c r="E1616" s="16">
        <v>41180</v>
      </c>
      <c r="F1616" s="17">
        <v>18071.64</v>
      </c>
      <c r="G1616" s="17">
        <v>18070.64</v>
      </c>
      <c r="H1616" s="17">
        <f t="shared" si="30"/>
        <v>1</v>
      </c>
    </row>
    <row r="1617" spans="1:8" x14ac:dyDescent="0.25">
      <c r="A1617" s="19"/>
      <c r="B1617" s="14"/>
      <c r="C1617" s="15" t="s">
        <v>736</v>
      </c>
      <c r="D1617" s="16">
        <v>41190</v>
      </c>
      <c r="E1617" s="16">
        <v>41190</v>
      </c>
      <c r="F1617" s="17">
        <v>9072.7099999999991</v>
      </c>
      <c r="G1617" s="17">
        <v>9071.7099999999991</v>
      </c>
      <c r="H1617" s="17">
        <f t="shared" si="30"/>
        <v>1</v>
      </c>
    </row>
    <row r="1618" spans="1:8" ht="27.6" x14ac:dyDescent="0.25">
      <c r="A1618" s="19"/>
      <c r="B1618" s="14"/>
      <c r="C1618" s="15" t="s">
        <v>737</v>
      </c>
      <c r="D1618" s="16">
        <v>41438</v>
      </c>
      <c r="E1618" s="16">
        <v>41438</v>
      </c>
      <c r="F1618" s="17">
        <v>26845</v>
      </c>
      <c r="G1618" s="17">
        <v>26844</v>
      </c>
      <c r="H1618" s="17">
        <f t="shared" si="30"/>
        <v>1</v>
      </c>
    </row>
    <row r="1619" spans="1:8" x14ac:dyDescent="0.25">
      <c r="A1619" s="19"/>
      <c r="B1619" s="14"/>
      <c r="C1619" s="15" t="s">
        <v>738</v>
      </c>
      <c r="D1619" s="16">
        <v>41443</v>
      </c>
      <c r="E1619" s="16">
        <v>41443</v>
      </c>
      <c r="F1619" s="17">
        <v>196151.4</v>
      </c>
      <c r="G1619" s="17">
        <v>196150.39999999999</v>
      </c>
      <c r="H1619" s="17">
        <f t="shared" si="30"/>
        <v>1</v>
      </c>
    </row>
    <row r="1620" spans="1:8" x14ac:dyDescent="0.25">
      <c r="A1620" s="19"/>
      <c r="B1620" s="14"/>
      <c r="C1620" s="15" t="s">
        <v>739</v>
      </c>
      <c r="D1620" s="16">
        <v>41456</v>
      </c>
      <c r="E1620" s="16">
        <v>41456</v>
      </c>
      <c r="F1620" s="17">
        <v>7499.9970000000003</v>
      </c>
      <c r="G1620" s="17">
        <v>7499</v>
      </c>
      <c r="H1620" s="17">
        <f t="shared" si="30"/>
        <v>0.99700000000029831</v>
      </c>
    </row>
    <row r="1621" spans="1:8" x14ac:dyDescent="0.25">
      <c r="A1621" s="19"/>
      <c r="B1621" s="14"/>
      <c r="C1621" s="15" t="s">
        <v>739</v>
      </c>
      <c r="D1621" s="16">
        <v>41456</v>
      </c>
      <c r="E1621" s="16">
        <v>41456</v>
      </c>
      <c r="F1621" s="17">
        <v>7499.9970000000003</v>
      </c>
      <c r="G1621" s="17">
        <v>7499</v>
      </c>
      <c r="H1621" s="17">
        <f t="shared" si="30"/>
        <v>0.99700000000029831</v>
      </c>
    </row>
    <row r="1622" spans="1:8" x14ac:dyDescent="0.25">
      <c r="A1622" s="19"/>
      <c r="B1622" s="14"/>
      <c r="C1622" s="15" t="s">
        <v>739</v>
      </c>
      <c r="D1622" s="16">
        <v>41464</v>
      </c>
      <c r="E1622" s="16">
        <v>41464</v>
      </c>
      <c r="F1622" s="17">
        <v>7499.9970000000003</v>
      </c>
      <c r="G1622" s="17">
        <v>7499</v>
      </c>
      <c r="H1622" s="17">
        <f t="shared" si="30"/>
        <v>0.99700000000029831</v>
      </c>
    </row>
    <row r="1623" spans="1:8" x14ac:dyDescent="0.25">
      <c r="A1623" s="19"/>
      <c r="B1623" s="14"/>
      <c r="C1623" s="15" t="s">
        <v>739</v>
      </c>
      <c r="D1623" s="16">
        <v>41464</v>
      </c>
      <c r="E1623" s="16">
        <v>41464</v>
      </c>
      <c r="F1623" s="17">
        <v>7499.9970000000003</v>
      </c>
      <c r="G1623" s="17">
        <v>7499</v>
      </c>
      <c r="H1623" s="17">
        <f t="shared" si="30"/>
        <v>0.99700000000029831</v>
      </c>
    </row>
    <row r="1624" spans="1:8" x14ac:dyDescent="0.25">
      <c r="A1624" s="19"/>
      <c r="B1624" s="14"/>
      <c r="C1624" s="15" t="s">
        <v>740</v>
      </c>
      <c r="D1624" s="16">
        <v>41479</v>
      </c>
      <c r="E1624" s="16">
        <v>41479</v>
      </c>
      <c r="F1624" s="17">
        <v>34667.22</v>
      </c>
      <c r="G1624" s="17">
        <v>34377.334833333334</v>
      </c>
      <c r="H1624" s="17">
        <f t="shared" si="30"/>
        <v>289.88516666666692</v>
      </c>
    </row>
    <row r="1625" spans="1:8" x14ac:dyDescent="0.25">
      <c r="A1625" s="19"/>
      <c r="B1625" s="14"/>
      <c r="C1625" s="15" t="s">
        <v>740</v>
      </c>
      <c r="D1625" s="16">
        <v>41479</v>
      </c>
      <c r="E1625" s="16">
        <v>41479</v>
      </c>
      <c r="F1625" s="17">
        <v>34667.22</v>
      </c>
      <c r="G1625" s="17">
        <v>34377.334833333334</v>
      </c>
      <c r="H1625" s="17">
        <f t="shared" si="30"/>
        <v>289.88516666666692</v>
      </c>
    </row>
    <row r="1626" spans="1:8" x14ac:dyDescent="0.25">
      <c r="A1626" s="19"/>
      <c r="B1626" s="14"/>
      <c r="C1626" s="15" t="s">
        <v>738</v>
      </c>
      <c r="D1626" s="16">
        <v>41486</v>
      </c>
      <c r="E1626" s="16">
        <v>41486</v>
      </c>
      <c r="F1626" s="17">
        <v>95580</v>
      </c>
      <c r="G1626" s="17">
        <v>93986.016666666663</v>
      </c>
      <c r="H1626" s="17">
        <f t="shared" si="30"/>
        <v>1593.9833333333372</v>
      </c>
    </row>
    <row r="1627" spans="1:8" x14ac:dyDescent="0.25">
      <c r="A1627" s="19"/>
      <c r="B1627" s="14"/>
      <c r="C1627" s="15" t="s">
        <v>741</v>
      </c>
      <c r="D1627" s="16">
        <v>41519</v>
      </c>
      <c r="E1627" s="16">
        <v>41519</v>
      </c>
      <c r="F1627" s="17">
        <v>30906.05</v>
      </c>
      <c r="G1627" s="17">
        <v>30132.423749999998</v>
      </c>
      <c r="H1627" s="17">
        <f t="shared" si="30"/>
        <v>773.62625000000116</v>
      </c>
    </row>
    <row r="1628" spans="1:8" x14ac:dyDescent="0.25">
      <c r="A1628" s="19"/>
      <c r="B1628" s="14"/>
      <c r="C1628" s="15" t="s">
        <v>742</v>
      </c>
      <c r="D1628" s="16">
        <v>41519</v>
      </c>
      <c r="E1628" s="16">
        <v>41519</v>
      </c>
      <c r="F1628" s="17">
        <v>17271.02</v>
      </c>
      <c r="G1628" s="17">
        <v>16838.269499999999</v>
      </c>
      <c r="H1628" s="17">
        <f t="shared" si="30"/>
        <v>432.75050000000192</v>
      </c>
    </row>
    <row r="1629" spans="1:8" x14ac:dyDescent="0.25">
      <c r="A1629" s="19"/>
      <c r="B1629" s="14"/>
      <c r="C1629" s="15" t="s">
        <v>742</v>
      </c>
      <c r="D1629" s="16">
        <v>41519</v>
      </c>
      <c r="E1629" s="16">
        <v>41519</v>
      </c>
      <c r="F1629" s="17">
        <v>17271.02</v>
      </c>
      <c r="G1629" s="17">
        <v>16838.269499999999</v>
      </c>
      <c r="H1629" s="17">
        <f t="shared" si="30"/>
        <v>432.75050000000192</v>
      </c>
    </row>
    <row r="1630" spans="1:8" x14ac:dyDescent="0.25">
      <c r="A1630" s="19"/>
      <c r="B1630" s="14"/>
      <c r="C1630" s="15" t="s">
        <v>743</v>
      </c>
      <c r="D1630" s="16">
        <v>41549</v>
      </c>
      <c r="E1630" s="16">
        <v>41549</v>
      </c>
      <c r="F1630" s="17">
        <v>10030</v>
      </c>
      <c r="G1630" s="17">
        <v>9694.7000000000007</v>
      </c>
      <c r="H1630" s="17">
        <f t="shared" si="30"/>
        <v>335.29999999999927</v>
      </c>
    </row>
    <row r="1631" spans="1:8" x14ac:dyDescent="0.25">
      <c r="A1631" s="19"/>
      <c r="B1631" s="14"/>
      <c r="C1631" s="15" t="s">
        <v>744</v>
      </c>
      <c r="D1631" s="16">
        <v>41549</v>
      </c>
      <c r="E1631" s="16">
        <v>41549</v>
      </c>
      <c r="F1631" s="17">
        <v>7670</v>
      </c>
      <c r="G1631" s="17">
        <v>7413.3666666666668</v>
      </c>
      <c r="H1631" s="17">
        <f t="shared" si="30"/>
        <v>256.63333333333321</v>
      </c>
    </row>
    <row r="1632" spans="1:8" ht="27.6" x14ac:dyDescent="0.25">
      <c r="A1632" s="19"/>
      <c r="B1632" s="14"/>
      <c r="C1632" s="15" t="s">
        <v>745</v>
      </c>
      <c r="D1632" s="16" t="s">
        <v>746</v>
      </c>
      <c r="E1632" s="16" t="s">
        <v>746</v>
      </c>
      <c r="F1632" s="17">
        <v>5338.32</v>
      </c>
      <c r="G1632" s="17">
        <v>5025.9763333333331</v>
      </c>
      <c r="H1632" s="17">
        <f t="shared" si="30"/>
        <v>312.34366666666665</v>
      </c>
    </row>
    <row r="1633" spans="1:8" x14ac:dyDescent="0.25">
      <c r="A1633" s="19"/>
      <c r="B1633" s="14"/>
      <c r="C1633" s="15" t="s">
        <v>747</v>
      </c>
      <c r="D1633" s="16">
        <v>41690</v>
      </c>
      <c r="E1633" s="16">
        <v>41690</v>
      </c>
      <c r="F1633" s="17">
        <v>20392.382399999999</v>
      </c>
      <c r="G1633" s="17">
        <v>19031.956906666666</v>
      </c>
      <c r="H1633" s="17">
        <f t="shared" si="30"/>
        <v>1360.4254933333323</v>
      </c>
    </row>
    <row r="1634" spans="1:8" x14ac:dyDescent="0.25">
      <c r="A1634" s="19"/>
      <c r="B1634" s="14"/>
      <c r="C1634" s="15" t="s">
        <v>747</v>
      </c>
      <c r="D1634" s="16">
        <v>41690</v>
      </c>
      <c r="E1634" s="16">
        <v>41690</v>
      </c>
      <c r="F1634" s="17">
        <v>20392.382399999999</v>
      </c>
      <c r="G1634" s="17">
        <v>19031.956906666666</v>
      </c>
      <c r="H1634" s="17">
        <f t="shared" si="30"/>
        <v>1360.4254933333323</v>
      </c>
    </row>
    <row r="1635" spans="1:8" x14ac:dyDescent="0.25">
      <c r="A1635" s="19"/>
      <c r="B1635" s="14"/>
      <c r="C1635" s="15" t="s">
        <v>747</v>
      </c>
      <c r="D1635" s="16">
        <v>41690</v>
      </c>
      <c r="E1635" s="16">
        <v>41690</v>
      </c>
      <c r="F1635" s="17">
        <v>20392.382399999999</v>
      </c>
      <c r="G1635" s="17">
        <v>19031.956906666666</v>
      </c>
      <c r="H1635" s="17">
        <f t="shared" si="30"/>
        <v>1360.4254933333323</v>
      </c>
    </row>
    <row r="1636" spans="1:8" x14ac:dyDescent="0.25">
      <c r="A1636" s="19"/>
      <c r="B1636" s="14"/>
      <c r="C1636" s="15" t="s">
        <v>748</v>
      </c>
      <c r="D1636" s="16">
        <v>41690</v>
      </c>
      <c r="E1636" s="16">
        <v>41690</v>
      </c>
      <c r="F1636" s="17">
        <v>4511.9070000000002</v>
      </c>
      <c r="G1636" s="17">
        <v>4210.1798666666673</v>
      </c>
      <c r="H1636" s="17">
        <f t="shared" si="30"/>
        <v>301.72713333333286</v>
      </c>
    </row>
    <row r="1637" spans="1:8" ht="27.6" x14ac:dyDescent="0.25">
      <c r="A1637" s="19"/>
      <c r="B1637" s="14"/>
      <c r="C1637" s="15" t="s">
        <v>745</v>
      </c>
      <c r="D1637" s="16">
        <v>41690</v>
      </c>
      <c r="E1637" s="16">
        <v>41690</v>
      </c>
      <c r="F1637" s="17">
        <v>5338.32</v>
      </c>
      <c r="G1637" s="17">
        <v>4981.4986666666664</v>
      </c>
      <c r="H1637" s="17">
        <f t="shared" si="30"/>
        <v>356.82133333333331</v>
      </c>
    </row>
    <row r="1638" spans="1:8" ht="27.6" x14ac:dyDescent="0.25">
      <c r="A1638" s="19"/>
      <c r="B1638" s="14"/>
      <c r="C1638" s="15" t="s">
        <v>745</v>
      </c>
      <c r="D1638" s="16">
        <v>41690</v>
      </c>
      <c r="E1638" s="16">
        <v>41690</v>
      </c>
      <c r="F1638" s="17">
        <v>5338.32</v>
      </c>
      <c r="G1638" s="17">
        <v>4981.4986666666664</v>
      </c>
      <c r="H1638" s="17">
        <f t="shared" si="30"/>
        <v>356.82133333333331</v>
      </c>
    </row>
    <row r="1639" spans="1:8" ht="27.6" x14ac:dyDescent="0.25">
      <c r="A1639" s="19"/>
      <c r="B1639" s="14"/>
      <c r="C1639" s="15" t="s">
        <v>745</v>
      </c>
      <c r="D1639" s="16">
        <v>41690</v>
      </c>
      <c r="E1639" s="16">
        <v>41690</v>
      </c>
      <c r="F1639" s="17">
        <v>5338.32</v>
      </c>
      <c r="G1639" s="17">
        <v>4981.4986666666664</v>
      </c>
      <c r="H1639" s="17">
        <f t="shared" si="30"/>
        <v>356.82133333333331</v>
      </c>
    </row>
    <row r="1640" spans="1:8" ht="27.6" x14ac:dyDescent="0.25">
      <c r="A1640" s="19"/>
      <c r="B1640" s="14"/>
      <c r="C1640" s="15" t="s">
        <v>749</v>
      </c>
      <c r="D1640" s="16">
        <v>41834</v>
      </c>
      <c r="E1640" s="16">
        <v>41834</v>
      </c>
      <c r="F1640" s="17">
        <v>8202.5300000000007</v>
      </c>
      <c r="G1640" s="17">
        <v>7313.0309166666675</v>
      </c>
      <c r="H1640" s="17">
        <f t="shared" si="30"/>
        <v>889.49908333333315</v>
      </c>
    </row>
    <row r="1641" spans="1:8" x14ac:dyDescent="0.25">
      <c r="A1641" s="19"/>
      <c r="B1641" s="14"/>
      <c r="C1641" s="15" t="s">
        <v>750</v>
      </c>
      <c r="D1641" s="16">
        <v>41877</v>
      </c>
      <c r="E1641" s="16">
        <v>41877</v>
      </c>
      <c r="F1641" s="17">
        <v>18836.895</v>
      </c>
      <c r="G1641" s="17">
        <v>16638.373916666667</v>
      </c>
      <c r="H1641" s="17">
        <f t="shared" si="30"/>
        <v>2198.5210833333331</v>
      </c>
    </row>
    <row r="1642" spans="1:8" x14ac:dyDescent="0.25">
      <c r="A1642" s="19"/>
      <c r="B1642" s="14"/>
      <c r="C1642" s="15" t="s">
        <v>750</v>
      </c>
      <c r="D1642" s="16">
        <v>41877</v>
      </c>
      <c r="E1642" s="16">
        <v>41877</v>
      </c>
      <c r="F1642" s="17">
        <v>18836.895</v>
      </c>
      <c r="G1642" s="17">
        <v>16638.373916666667</v>
      </c>
      <c r="H1642" s="17">
        <f t="shared" si="30"/>
        <v>2198.5210833333331</v>
      </c>
    </row>
    <row r="1643" spans="1:8" ht="27.6" x14ac:dyDescent="0.25">
      <c r="A1643" s="19"/>
      <c r="B1643" s="14"/>
      <c r="C1643" s="15" t="s">
        <v>751</v>
      </c>
      <c r="D1643" s="16">
        <v>41960</v>
      </c>
      <c r="E1643" s="16">
        <v>41960</v>
      </c>
      <c r="F1643" s="17">
        <v>530575.19999999995</v>
      </c>
      <c r="G1643" s="17">
        <v>455409.52166666667</v>
      </c>
      <c r="H1643" s="17">
        <f t="shared" si="30"/>
        <v>75165.678333333286</v>
      </c>
    </row>
    <row r="1644" spans="1:8" x14ac:dyDescent="0.25">
      <c r="A1644" s="19"/>
      <c r="B1644" s="14"/>
      <c r="C1644" s="15" t="s">
        <v>752</v>
      </c>
      <c r="D1644" s="16">
        <v>41964</v>
      </c>
      <c r="E1644" s="16">
        <v>41964</v>
      </c>
      <c r="F1644" s="17">
        <v>18500</v>
      </c>
      <c r="G1644" s="17">
        <v>15878.308333333332</v>
      </c>
      <c r="H1644" s="17">
        <f t="shared" si="30"/>
        <v>2621.6916666666675</v>
      </c>
    </row>
    <row r="1645" spans="1:8" ht="27.6" x14ac:dyDescent="0.25">
      <c r="A1645" s="19"/>
      <c r="B1645" s="14"/>
      <c r="C1645" s="15" t="s">
        <v>753</v>
      </c>
      <c r="D1645" s="16">
        <v>41969</v>
      </c>
      <c r="E1645" s="16">
        <v>41969</v>
      </c>
      <c r="F1645" s="17">
        <v>190983</v>
      </c>
      <c r="G1645" s="17">
        <v>163926.21666666667</v>
      </c>
      <c r="H1645" s="17">
        <f t="shared" si="30"/>
        <v>27056.783333333326</v>
      </c>
    </row>
    <row r="1646" spans="1:8" ht="27.6" x14ac:dyDescent="0.25">
      <c r="A1646" s="19"/>
      <c r="B1646" s="14"/>
      <c r="C1646" s="15" t="s">
        <v>753</v>
      </c>
      <c r="D1646" s="16">
        <v>41969</v>
      </c>
      <c r="E1646" s="16">
        <v>41969</v>
      </c>
      <c r="F1646" s="17">
        <v>190983</v>
      </c>
      <c r="G1646" s="17">
        <v>163926.21666666667</v>
      </c>
      <c r="H1646" s="17">
        <f t="shared" si="30"/>
        <v>27056.783333333326</v>
      </c>
    </row>
    <row r="1647" spans="1:8" ht="27.6" x14ac:dyDescent="0.25">
      <c r="A1647" s="19"/>
      <c r="B1647" s="14"/>
      <c r="C1647" s="15" t="s">
        <v>753</v>
      </c>
      <c r="D1647" s="16">
        <v>41969</v>
      </c>
      <c r="E1647" s="16">
        <v>41969</v>
      </c>
      <c r="F1647" s="17">
        <v>190983</v>
      </c>
      <c r="G1647" s="17">
        <v>163926.21666666667</v>
      </c>
      <c r="H1647" s="17">
        <f t="shared" si="30"/>
        <v>27056.783333333326</v>
      </c>
    </row>
    <row r="1648" spans="1:8" ht="27.6" x14ac:dyDescent="0.25">
      <c r="A1648" s="19"/>
      <c r="B1648" s="14"/>
      <c r="C1648" s="15" t="s">
        <v>754</v>
      </c>
      <c r="D1648" s="16">
        <v>41969</v>
      </c>
      <c r="E1648" s="16">
        <v>41969</v>
      </c>
      <c r="F1648" s="17">
        <v>6821.52</v>
      </c>
      <c r="G1648" s="17">
        <v>5854.2796666666673</v>
      </c>
      <c r="H1648" s="17">
        <f t="shared" si="30"/>
        <v>967.24033333333318</v>
      </c>
    </row>
    <row r="1649" spans="1:8" ht="27.6" x14ac:dyDescent="0.25">
      <c r="A1649" s="19"/>
      <c r="B1649" s="14"/>
      <c r="C1649" s="15" t="s">
        <v>754</v>
      </c>
      <c r="D1649" s="16">
        <v>41969</v>
      </c>
      <c r="E1649" s="16">
        <v>41969</v>
      </c>
      <c r="F1649" s="17">
        <v>6821.52</v>
      </c>
      <c r="G1649" s="17">
        <v>5854.2796666666673</v>
      </c>
      <c r="H1649" s="17">
        <f t="shared" ref="H1649:H1712" si="31">F1649-G1649</f>
        <v>967.24033333333318</v>
      </c>
    </row>
    <row r="1650" spans="1:8" x14ac:dyDescent="0.25">
      <c r="A1650" s="19"/>
      <c r="B1650" s="14"/>
      <c r="C1650" s="15" t="s">
        <v>755</v>
      </c>
      <c r="D1650" s="16">
        <v>41969</v>
      </c>
      <c r="E1650" s="16">
        <v>41969</v>
      </c>
      <c r="F1650" s="17">
        <v>8385.6200000000008</v>
      </c>
      <c r="G1650" s="17">
        <v>7196.7988333333342</v>
      </c>
      <c r="H1650" s="17">
        <f t="shared" si="31"/>
        <v>1188.8211666666666</v>
      </c>
    </row>
    <row r="1651" spans="1:8" x14ac:dyDescent="0.25">
      <c r="A1651" s="19"/>
      <c r="B1651" s="14"/>
      <c r="C1651" s="15" t="s">
        <v>755</v>
      </c>
      <c r="D1651" s="16">
        <v>41969</v>
      </c>
      <c r="E1651" s="16">
        <v>41969</v>
      </c>
      <c r="F1651" s="17">
        <v>8385.6200000000008</v>
      </c>
      <c r="G1651" s="17">
        <v>7196.7988333333342</v>
      </c>
      <c r="H1651" s="17">
        <f t="shared" si="31"/>
        <v>1188.8211666666666</v>
      </c>
    </row>
    <row r="1652" spans="1:8" x14ac:dyDescent="0.25">
      <c r="A1652" s="19"/>
      <c r="B1652" s="14"/>
      <c r="C1652" s="15" t="s">
        <v>755</v>
      </c>
      <c r="D1652" s="16">
        <v>41969</v>
      </c>
      <c r="E1652" s="16">
        <v>41969</v>
      </c>
      <c r="F1652" s="17">
        <v>8385.6200000000008</v>
      </c>
      <c r="G1652" s="17">
        <v>7196.7988333333342</v>
      </c>
      <c r="H1652" s="17">
        <f t="shared" si="31"/>
        <v>1188.8211666666666</v>
      </c>
    </row>
    <row r="1653" spans="1:8" x14ac:dyDescent="0.25">
      <c r="A1653" s="19"/>
      <c r="B1653" s="14"/>
      <c r="C1653" s="15" t="s">
        <v>755</v>
      </c>
      <c r="D1653" s="16">
        <v>41969</v>
      </c>
      <c r="E1653" s="16">
        <v>41969</v>
      </c>
      <c r="F1653" s="17">
        <v>8385.6200000000008</v>
      </c>
      <c r="G1653" s="17">
        <v>7196.7988333333342</v>
      </c>
      <c r="H1653" s="17">
        <f t="shared" si="31"/>
        <v>1188.8211666666666</v>
      </c>
    </row>
    <row r="1654" spans="1:8" x14ac:dyDescent="0.25">
      <c r="A1654" s="19"/>
      <c r="B1654" s="14"/>
      <c r="C1654" s="15" t="s">
        <v>755</v>
      </c>
      <c r="D1654" s="16">
        <v>41969</v>
      </c>
      <c r="E1654" s="16">
        <v>41969</v>
      </c>
      <c r="F1654" s="17">
        <v>8385.6200000000008</v>
      </c>
      <c r="G1654" s="17">
        <v>7196.7988333333342</v>
      </c>
      <c r="H1654" s="17">
        <f t="shared" si="31"/>
        <v>1188.8211666666666</v>
      </c>
    </row>
    <row r="1655" spans="1:8" x14ac:dyDescent="0.25">
      <c r="A1655" s="19"/>
      <c r="B1655" s="14"/>
      <c r="C1655" s="15" t="s">
        <v>755</v>
      </c>
      <c r="D1655" s="16">
        <v>41969</v>
      </c>
      <c r="E1655" s="16">
        <v>41969</v>
      </c>
      <c r="F1655" s="17">
        <v>8385.6200000000008</v>
      </c>
      <c r="G1655" s="17">
        <v>7196.7988333333342</v>
      </c>
      <c r="H1655" s="17">
        <f t="shared" si="31"/>
        <v>1188.8211666666666</v>
      </c>
    </row>
    <row r="1656" spans="1:8" x14ac:dyDescent="0.25">
      <c r="A1656" s="19"/>
      <c r="B1656" s="14"/>
      <c r="C1656" s="15" t="s">
        <v>755</v>
      </c>
      <c r="D1656" s="16">
        <v>41969</v>
      </c>
      <c r="E1656" s="16">
        <v>41969</v>
      </c>
      <c r="F1656" s="17">
        <v>8385.6200000000008</v>
      </c>
      <c r="G1656" s="17">
        <v>7196.7988333333342</v>
      </c>
      <c r="H1656" s="17">
        <f t="shared" si="31"/>
        <v>1188.8211666666666</v>
      </c>
    </row>
    <row r="1657" spans="1:8" x14ac:dyDescent="0.25">
      <c r="A1657" s="19"/>
      <c r="B1657" s="14"/>
      <c r="C1657" s="15" t="s">
        <v>756</v>
      </c>
      <c r="D1657" s="16">
        <v>42073</v>
      </c>
      <c r="E1657" s="16">
        <v>42073</v>
      </c>
      <c r="F1657" s="17">
        <v>25613.67</v>
      </c>
      <c r="G1657" s="17">
        <v>21130.452749999997</v>
      </c>
      <c r="H1657" s="17">
        <f t="shared" si="31"/>
        <v>4483.2172500000015</v>
      </c>
    </row>
    <row r="1658" spans="1:8" x14ac:dyDescent="0.25">
      <c r="A1658" s="19"/>
      <c r="B1658" s="14"/>
      <c r="C1658" s="15" t="s">
        <v>756</v>
      </c>
      <c r="D1658" s="16">
        <v>42073</v>
      </c>
      <c r="E1658" s="16">
        <v>42073</v>
      </c>
      <c r="F1658" s="17">
        <v>25613.67</v>
      </c>
      <c r="G1658" s="17">
        <v>21130.452749999997</v>
      </c>
      <c r="H1658" s="17">
        <f t="shared" si="31"/>
        <v>4483.2172500000015</v>
      </c>
    </row>
    <row r="1659" spans="1:8" x14ac:dyDescent="0.25">
      <c r="A1659" s="19"/>
      <c r="B1659" s="14"/>
      <c r="C1659" s="15" t="s">
        <v>757</v>
      </c>
      <c r="D1659" s="16">
        <v>42075</v>
      </c>
      <c r="E1659" s="16">
        <v>42075</v>
      </c>
      <c r="F1659" s="17">
        <v>41333.040000000001</v>
      </c>
      <c r="G1659" s="17">
        <v>34098.932999999997</v>
      </c>
      <c r="H1659" s="17">
        <f t="shared" si="31"/>
        <v>7234.1070000000036</v>
      </c>
    </row>
    <row r="1660" spans="1:8" x14ac:dyDescent="0.25">
      <c r="A1660" s="19"/>
      <c r="B1660" s="14"/>
      <c r="C1660" s="15" t="s">
        <v>758</v>
      </c>
      <c r="D1660" s="16">
        <v>42226</v>
      </c>
      <c r="E1660" s="16">
        <v>42226</v>
      </c>
      <c r="F1660" s="17">
        <v>4904.08</v>
      </c>
      <c r="G1660" s="17">
        <v>3840.7460000000001</v>
      </c>
      <c r="H1660" s="17">
        <f t="shared" si="31"/>
        <v>1063.3339999999998</v>
      </c>
    </row>
    <row r="1661" spans="1:8" x14ac:dyDescent="0.25">
      <c r="A1661" s="19"/>
      <c r="B1661" s="14"/>
      <c r="C1661" s="15" t="s">
        <v>758</v>
      </c>
      <c r="D1661" s="16">
        <v>42226</v>
      </c>
      <c r="E1661" s="16">
        <v>42226</v>
      </c>
      <c r="F1661" s="17">
        <v>4904.08</v>
      </c>
      <c r="G1661" s="17">
        <v>3840.7460000000001</v>
      </c>
      <c r="H1661" s="17">
        <f t="shared" si="31"/>
        <v>1063.3339999999998</v>
      </c>
    </row>
    <row r="1662" spans="1:8" x14ac:dyDescent="0.25">
      <c r="A1662" s="19"/>
      <c r="B1662" s="14"/>
      <c r="C1662" s="15" t="s">
        <v>759</v>
      </c>
      <c r="D1662" s="16">
        <v>42226</v>
      </c>
      <c r="E1662" s="16">
        <v>42226</v>
      </c>
      <c r="F1662" s="17">
        <v>4328.24</v>
      </c>
      <c r="G1662" s="17">
        <v>3389.6713333333332</v>
      </c>
      <c r="H1662" s="17">
        <f t="shared" si="31"/>
        <v>938.56866666666656</v>
      </c>
    </row>
    <row r="1663" spans="1:8" x14ac:dyDescent="0.25">
      <c r="A1663" s="19"/>
      <c r="B1663" s="14"/>
      <c r="C1663" s="15" t="s">
        <v>759</v>
      </c>
      <c r="D1663" s="16">
        <v>42226</v>
      </c>
      <c r="E1663" s="16">
        <v>42226</v>
      </c>
      <c r="F1663" s="17">
        <v>4328.24</v>
      </c>
      <c r="G1663" s="17">
        <v>3389.6713333333332</v>
      </c>
      <c r="H1663" s="17">
        <f t="shared" si="31"/>
        <v>938.56866666666656</v>
      </c>
    </row>
    <row r="1664" spans="1:8" x14ac:dyDescent="0.25">
      <c r="A1664" s="19"/>
      <c r="B1664" s="14"/>
      <c r="C1664" s="15" t="s">
        <v>760</v>
      </c>
      <c r="D1664" s="16">
        <v>42279</v>
      </c>
      <c r="E1664" s="16">
        <v>42279</v>
      </c>
      <c r="F1664" s="17">
        <v>5286.4</v>
      </c>
      <c r="G1664" s="17">
        <v>4052.1399999999994</v>
      </c>
      <c r="H1664" s="17">
        <f t="shared" si="31"/>
        <v>1234.2600000000002</v>
      </c>
    </row>
    <row r="1665" spans="1:8" x14ac:dyDescent="0.25">
      <c r="A1665" s="19"/>
      <c r="B1665" s="14"/>
      <c r="C1665" s="15" t="s">
        <v>761</v>
      </c>
      <c r="D1665" s="16">
        <v>42279</v>
      </c>
      <c r="E1665" s="16">
        <v>42279</v>
      </c>
      <c r="F1665" s="17">
        <v>8024</v>
      </c>
      <c r="G1665" s="17">
        <v>6150.9666666666672</v>
      </c>
      <c r="H1665" s="17">
        <f t="shared" si="31"/>
        <v>1873.0333333333328</v>
      </c>
    </row>
    <row r="1666" spans="1:8" x14ac:dyDescent="0.25">
      <c r="A1666" s="19"/>
      <c r="B1666" s="14"/>
      <c r="C1666" s="15" t="s">
        <v>762</v>
      </c>
      <c r="D1666" s="16">
        <v>42279</v>
      </c>
      <c r="E1666" s="16">
        <v>42279</v>
      </c>
      <c r="F1666" s="17">
        <v>3672.16</v>
      </c>
      <c r="G1666" s="17">
        <v>2814.556</v>
      </c>
      <c r="H1666" s="17">
        <f t="shared" si="31"/>
        <v>857.60399999999981</v>
      </c>
    </row>
    <row r="1667" spans="1:8" x14ac:dyDescent="0.25">
      <c r="A1667" s="19"/>
      <c r="B1667" s="14"/>
      <c r="C1667" s="15" t="s">
        <v>763</v>
      </c>
      <c r="D1667" s="16">
        <v>42279</v>
      </c>
      <c r="E1667" s="16">
        <v>42279</v>
      </c>
      <c r="F1667" s="17">
        <v>11172.24</v>
      </c>
      <c r="G1667" s="17">
        <v>8564.6173333333336</v>
      </c>
      <c r="H1667" s="17">
        <f t="shared" si="31"/>
        <v>2607.6226666666662</v>
      </c>
    </row>
    <row r="1668" spans="1:8" x14ac:dyDescent="0.25">
      <c r="A1668" s="19"/>
      <c r="B1668" s="14"/>
      <c r="C1668" s="15" t="s">
        <v>764</v>
      </c>
      <c r="D1668" s="16">
        <v>42279</v>
      </c>
      <c r="E1668" s="16">
        <v>42279</v>
      </c>
      <c r="F1668" s="17">
        <v>4177.2</v>
      </c>
      <c r="G1668" s="17">
        <v>3201.7533333333336</v>
      </c>
      <c r="H1668" s="17">
        <f t="shared" si="31"/>
        <v>975.44666666666626</v>
      </c>
    </row>
    <row r="1669" spans="1:8" x14ac:dyDescent="0.25">
      <c r="A1669" s="19"/>
      <c r="B1669" s="14"/>
      <c r="C1669" s="15" t="s">
        <v>765</v>
      </c>
      <c r="D1669" s="16">
        <v>42313</v>
      </c>
      <c r="E1669" s="16">
        <v>42313</v>
      </c>
      <c r="F1669" s="17">
        <v>1840.8</v>
      </c>
      <c r="G1669" s="17">
        <v>1395.1816666666666</v>
      </c>
      <c r="H1669" s="17">
        <f t="shared" si="31"/>
        <v>445.61833333333334</v>
      </c>
    </row>
    <row r="1670" spans="1:8" x14ac:dyDescent="0.25">
      <c r="A1670" s="19"/>
      <c r="B1670" s="14"/>
      <c r="C1670" s="15" t="s">
        <v>766</v>
      </c>
      <c r="D1670" s="16">
        <v>42415</v>
      </c>
      <c r="E1670" s="16">
        <v>42415</v>
      </c>
      <c r="F1670" s="17">
        <v>9419.23</v>
      </c>
      <c r="G1670" s="17">
        <v>6906.7019999999993</v>
      </c>
      <c r="H1670" s="17">
        <f t="shared" si="31"/>
        <v>2512.5280000000002</v>
      </c>
    </row>
    <row r="1671" spans="1:8" ht="27.6" x14ac:dyDescent="0.25">
      <c r="A1671" s="19"/>
      <c r="B1671" s="14"/>
      <c r="C1671" s="15" t="s">
        <v>751</v>
      </c>
      <c r="D1671" s="16">
        <v>42468</v>
      </c>
      <c r="E1671" s="16">
        <v>42468</v>
      </c>
      <c r="F1671" s="17">
        <v>18071.7</v>
      </c>
      <c r="G1671" s="17">
        <v>12950.668333333333</v>
      </c>
      <c r="H1671" s="17">
        <f t="shared" si="31"/>
        <v>5121.0316666666677</v>
      </c>
    </row>
    <row r="1672" spans="1:8" x14ac:dyDescent="0.25">
      <c r="A1672" s="19"/>
      <c r="B1672" s="14"/>
      <c r="C1672" s="15" t="s">
        <v>767</v>
      </c>
      <c r="D1672" s="16">
        <v>42549</v>
      </c>
      <c r="E1672" s="16">
        <v>42549</v>
      </c>
      <c r="F1672" s="17">
        <v>4814.3999999999996</v>
      </c>
      <c r="G1672" s="17">
        <v>3369.3799999999997</v>
      </c>
      <c r="H1672" s="17">
        <f t="shared" si="31"/>
        <v>1445.02</v>
      </c>
    </row>
    <row r="1673" spans="1:8" x14ac:dyDescent="0.25">
      <c r="A1673" s="19"/>
      <c r="B1673" s="14"/>
      <c r="C1673" s="15" t="s">
        <v>767</v>
      </c>
      <c r="D1673" s="16">
        <v>42549</v>
      </c>
      <c r="E1673" s="16">
        <v>42549</v>
      </c>
      <c r="F1673" s="17">
        <v>4814.3999999999996</v>
      </c>
      <c r="G1673" s="17">
        <v>3369.3799999999997</v>
      </c>
      <c r="H1673" s="17">
        <f t="shared" si="31"/>
        <v>1445.02</v>
      </c>
    </row>
    <row r="1674" spans="1:8" x14ac:dyDescent="0.25">
      <c r="A1674" s="19"/>
      <c r="B1674" s="14"/>
      <c r="C1674" s="15" t="s">
        <v>767</v>
      </c>
      <c r="D1674" s="16">
        <v>42549</v>
      </c>
      <c r="E1674" s="16">
        <v>42549</v>
      </c>
      <c r="F1674" s="17">
        <v>4814.3999999999996</v>
      </c>
      <c r="G1674" s="17">
        <v>3369.3799999999997</v>
      </c>
      <c r="H1674" s="17">
        <f t="shared" si="31"/>
        <v>1445.02</v>
      </c>
    </row>
    <row r="1675" spans="1:8" x14ac:dyDescent="0.25">
      <c r="A1675" s="19"/>
      <c r="B1675" s="14"/>
      <c r="C1675" s="15" t="s">
        <v>767</v>
      </c>
      <c r="D1675" s="16">
        <v>42549</v>
      </c>
      <c r="E1675" s="16">
        <v>42549</v>
      </c>
      <c r="F1675" s="17">
        <v>4814.3999999999996</v>
      </c>
      <c r="G1675" s="17">
        <v>3369.3799999999997</v>
      </c>
      <c r="H1675" s="17">
        <f t="shared" si="31"/>
        <v>1445.02</v>
      </c>
    </row>
    <row r="1676" spans="1:8" x14ac:dyDescent="0.25">
      <c r="A1676" s="19"/>
      <c r="B1676" s="14"/>
      <c r="C1676" s="15" t="s">
        <v>768</v>
      </c>
      <c r="D1676" s="16">
        <v>42549</v>
      </c>
      <c r="E1676" s="16">
        <v>42549</v>
      </c>
      <c r="F1676" s="17">
        <v>8722.56</v>
      </c>
      <c r="G1676" s="17">
        <v>6105.0919999999996</v>
      </c>
      <c r="H1676" s="17">
        <f t="shared" si="31"/>
        <v>2617.4679999999998</v>
      </c>
    </row>
    <row r="1677" spans="1:8" x14ac:dyDescent="0.25">
      <c r="A1677" s="19"/>
      <c r="B1677" s="14"/>
      <c r="C1677" s="15" t="s">
        <v>768</v>
      </c>
      <c r="D1677" s="16">
        <v>42549</v>
      </c>
      <c r="E1677" s="16">
        <v>42549</v>
      </c>
      <c r="F1677" s="17">
        <v>8722.56</v>
      </c>
      <c r="G1677" s="17">
        <v>6105.0919999999996</v>
      </c>
      <c r="H1677" s="17">
        <f t="shared" si="31"/>
        <v>2617.4679999999998</v>
      </c>
    </row>
    <row r="1678" spans="1:8" x14ac:dyDescent="0.25">
      <c r="A1678" s="19"/>
      <c r="B1678" s="14"/>
      <c r="C1678" s="15" t="s">
        <v>768</v>
      </c>
      <c r="D1678" s="16">
        <v>42549</v>
      </c>
      <c r="E1678" s="16">
        <v>42549</v>
      </c>
      <c r="F1678" s="17">
        <v>8722.56</v>
      </c>
      <c r="G1678" s="17">
        <v>6105.0919999999996</v>
      </c>
      <c r="H1678" s="17">
        <f t="shared" si="31"/>
        <v>2617.4679999999998</v>
      </c>
    </row>
    <row r="1679" spans="1:8" x14ac:dyDescent="0.25">
      <c r="A1679" s="19"/>
      <c r="B1679" s="14"/>
      <c r="C1679" s="15" t="s">
        <v>768</v>
      </c>
      <c r="D1679" s="16">
        <v>42549</v>
      </c>
      <c r="E1679" s="16">
        <v>42549</v>
      </c>
      <c r="F1679" s="17">
        <v>8722.56</v>
      </c>
      <c r="G1679" s="17">
        <v>6105.0919999999996</v>
      </c>
      <c r="H1679" s="17">
        <f t="shared" si="31"/>
        <v>2617.4679999999998</v>
      </c>
    </row>
    <row r="1680" spans="1:8" x14ac:dyDescent="0.25">
      <c r="A1680" s="19"/>
      <c r="B1680" s="14"/>
      <c r="C1680" s="15" t="s">
        <v>768</v>
      </c>
      <c r="D1680" s="16">
        <v>42549</v>
      </c>
      <c r="E1680" s="16">
        <v>42549</v>
      </c>
      <c r="F1680" s="17">
        <v>8722.56</v>
      </c>
      <c r="G1680" s="17">
        <v>6105.0919999999996</v>
      </c>
      <c r="H1680" s="17">
        <f t="shared" si="31"/>
        <v>2617.4679999999998</v>
      </c>
    </row>
    <row r="1681" spans="1:8" x14ac:dyDescent="0.25">
      <c r="A1681" s="19"/>
      <c r="B1681" s="14"/>
      <c r="C1681" s="15" t="s">
        <v>768</v>
      </c>
      <c r="D1681" s="16">
        <v>42549</v>
      </c>
      <c r="E1681" s="16">
        <v>42549</v>
      </c>
      <c r="F1681" s="17">
        <v>8722.56</v>
      </c>
      <c r="G1681" s="17">
        <v>6105.0919999999996</v>
      </c>
      <c r="H1681" s="17">
        <f t="shared" si="31"/>
        <v>2617.4679999999998</v>
      </c>
    </row>
    <row r="1682" spans="1:8" x14ac:dyDescent="0.25">
      <c r="A1682" s="19"/>
      <c r="B1682" s="14"/>
      <c r="C1682" s="15" t="s">
        <v>769</v>
      </c>
      <c r="D1682" s="16">
        <v>42551</v>
      </c>
      <c r="E1682" s="16">
        <v>42551</v>
      </c>
      <c r="F1682" s="17">
        <v>21965.7</v>
      </c>
      <c r="G1682" s="17">
        <v>15375.29</v>
      </c>
      <c r="H1682" s="17">
        <f t="shared" si="31"/>
        <v>6590.41</v>
      </c>
    </row>
    <row r="1683" spans="1:8" x14ac:dyDescent="0.25">
      <c r="A1683" s="19"/>
      <c r="B1683" s="14"/>
      <c r="C1683" s="15" t="s">
        <v>770</v>
      </c>
      <c r="D1683" s="16">
        <v>42606</v>
      </c>
      <c r="E1683" s="16">
        <v>42606</v>
      </c>
      <c r="F1683" s="17">
        <v>8579.14</v>
      </c>
      <c r="G1683" s="17">
        <v>5861.7289999999994</v>
      </c>
      <c r="H1683" s="17">
        <f t="shared" si="31"/>
        <v>2717.4110000000001</v>
      </c>
    </row>
    <row r="1684" spans="1:8" x14ac:dyDescent="0.25">
      <c r="A1684" s="19"/>
      <c r="B1684" s="14"/>
      <c r="C1684" s="15" t="s">
        <v>770</v>
      </c>
      <c r="D1684" s="16">
        <v>42606</v>
      </c>
      <c r="E1684" s="16">
        <v>42606</v>
      </c>
      <c r="F1684" s="17">
        <v>8579.14</v>
      </c>
      <c r="G1684" s="17">
        <v>5861.7289999999994</v>
      </c>
      <c r="H1684" s="17">
        <f t="shared" si="31"/>
        <v>2717.4110000000001</v>
      </c>
    </row>
    <row r="1685" spans="1:8" x14ac:dyDescent="0.25">
      <c r="A1685" s="19"/>
      <c r="B1685" s="14"/>
      <c r="C1685" s="15" t="s">
        <v>770</v>
      </c>
      <c r="D1685" s="16">
        <v>42606</v>
      </c>
      <c r="E1685" s="16">
        <v>42606</v>
      </c>
      <c r="F1685" s="17">
        <v>8579.14</v>
      </c>
      <c r="G1685" s="17">
        <v>5861.7289999999994</v>
      </c>
      <c r="H1685" s="17">
        <f t="shared" si="31"/>
        <v>2717.4110000000001</v>
      </c>
    </row>
    <row r="1686" spans="1:8" x14ac:dyDescent="0.25">
      <c r="A1686" s="19"/>
      <c r="B1686" s="14"/>
      <c r="C1686" s="15" t="s">
        <v>771</v>
      </c>
      <c r="D1686" s="16">
        <v>42655</v>
      </c>
      <c r="E1686" s="16">
        <v>42655</v>
      </c>
      <c r="F1686" s="17">
        <v>5900</v>
      </c>
      <c r="G1686" s="17">
        <v>3932.6666666666665</v>
      </c>
      <c r="H1686" s="17">
        <f t="shared" si="31"/>
        <v>1967.3333333333335</v>
      </c>
    </row>
    <row r="1687" spans="1:8" x14ac:dyDescent="0.25">
      <c r="A1687" s="19"/>
      <c r="B1687" s="14"/>
      <c r="C1687" s="15" t="s">
        <v>767</v>
      </c>
      <c r="D1687" s="16">
        <v>42655</v>
      </c>
      <c r="E1687" s="16">
        <v>42655</v>
      </c>
      <c r="F1687" s="17">
        <v>4814.3999999999996</v>
      </c>
      <c r="G1687" s="17">
        <v>3208.9333333333334</v>
      </c>
      <c r="H1687" s="17">
        <f t="shared" si="31"/>
        <v>1605.4666666666662</v>
      </c>
    </row>
    <row r="1688" spans="1:8" x14ac:dyDescent="0.25">
      <c r="A1688" s="19"/>
      <c r="B1688" s="14"/>
      <c r="C1688" s="15" t="s">
        <v>767</v>
      </c>
      <c r="D1688" s="16">
        <v>42655</v>
      </c>
      <c r="E1688" s="16">
        <v>42655</v>
      </c>
      <c r="F1688" s="17">
        <v>4814.3999999999996</v>
      </c>
      <c r="G1688" s="17">
        <v>3208.9333333333334</v>
      </c>
      <c r="H1688" s="17">
        <f t="shared" si="31"/>
        <v>1605.4666666666662</v>
      </c>
    </row>
    <row r="1689" spans="1:8" x14ac:dyDescent="0.25">
      <c r="A1689" s="19"/>
      <c r="B1689" s="14"/>
      <c r="C1689" s="15" t="s">
        <v>772</v>
      </c>
      <c r="D1689" s="16">
        <v>42655</v>
      </c>
      <c r="E1689" s="16">
        <v>42655</v>
      </c>
      <c r="F1689" s="17">
        <v>7056.4</v>
      </c>
      <c r="G1689" s="17">
        <v>4703.5999999999995</v>
      </c>
      <c r="H1689" s="17">
        <f t="shared" si="31"/>
        <v>2352.8000000000002</v>
      </c>
    </row>
    <row r="1690" spans="1:8" x14ac:dyDescent="0.25">
      <c r="A1690" s="19"/>
      <c r="B1690" s="14"/>
      <c r="C1690" s="15" t="s">
        <v>772</v>
      </c>
      <c r="D1690" s="16">
        <v>42655</v>
      </c>
      <c r="E1690" s="16">
        <v>42655</v>
      </c>
      <c r="F1690" s="17">
        <v>7056.4</v>
      </c>
      <c r="G1690" s="17">
        <v>4703.5999999999995</v>
      </c>
      <c r="H1690" s="17">
        <f t="shared" si="31"/>
        <v>2352.8000000000002</v>
      </c>
    </row>
    <row r="1691" spans="1:8" x14ac:dyDescent="0.25">
      <c r="A1691" s="19"/>
      <c r="B1691" s="14"/>
      <c r="C1691" s="15" t="s">
        <v>772</v>
      </c>
      <c r="D1691" s="16">
        <v>42655</v>
      </c>
      <c r="E1691" s="16">
        <v>42655</v>
      </c>
      <c r="F1691" s="17">
        <v>7056.4</v>
      </c>
      <c r="G1691" s="17">
        <v>4703.5999999999995</v>
      </c>
      <c r="H1691" s="17">
        <f t="shared" si="31"/>
        <v>2352.8000000000002</v>
      </c>
    </row>
    <row r="1692" spans="1:8" x14ac:dyDescent="0.25">
      <c r="A1692" s="19"/>
      <c r="B1692" s="14"/>
      <c r="C1692" s="15" t="s">
        <v>772</v>
      </c>
      <c r="D1692" s="16">
        <v>42655</v>
      </c>
      <c r="E1692" s="16">
        <v>42655</v>
      </c>
      <c r="F1692" s="17">
        <v>7056.4</v>
      </c>
      <c r="G1692" s="17">
        <v>4703.5999999999995</v>
      </c>
      <c r="H1692" s="17">
        <f t="shared" si="31"/>
        <v>2352.8000000000002</v>
      </c>
    </row>
    <row r="1693" spans="1:8" x14ac:dyDescent="0.25">
      <c r="A1693" s="19"/>
      <c r="B1693" s="14"/>
      <c r="C1693" s="15" t="s">
        <v>773</v>
      </c>
      <c r="D1693" s="16">
        <v>42656</v>
      </c>
      <c r="E1693" s="16">
        <v>42656</v>
      </c>
      <c r="F1693" s="17">
        <v>7288.7955549999997</v>
      </c>
      <c r="G1693" s="17">
        <v>4858.5303700000004</v>
      </c>
      <c r="H1693" s="17">
        <f t="shared" si="31"/>
        <v>2430.2651849999993</v>
      </c>
    </row>
    <row r="1694" spans="1:8" x14ac:dyDescent="0.25">
      <c r="A1694" s="19"/>
      <c r="B1694" s="14"/>
      <c r="C1694" s="15" t="s">
        <v>773</v>
      </c>
      <c r="D1694" s="16">
        <v>42656</v>
      </c>
      <c r="E1694" s="16">
        <v>42656</v>
      </c>
      <c r="F1694" s="17">
        <v>7288.7955549999997</v>
      </c>
      <c r="G1694" s="17">
        <v>4858.5303700000004</v>
      </c>
      <c r="H1694" s="17">
        <f t="shared" si="31"/>
        <v>2430.2651849999993</v>
      </c>
    </row>
    <row r="1695" spans="1:8" x14ac:dyDescent="0.25">
      <c r="A1695" s="19"/>
      <c r="B1695" s="14"/>
      <c r="C1695" s="15" t="s">
        <v>772</v>
      </c>
      <c r="D1695" s="16">
        <v>42661</v>
      </c>
      <c r="E1695" s="16">
        <v>42661</v>
      </c>
      <c r="F1695" s="17">
        <v>6136</v>
      </c>
      <c r="G1695" s="17">
        <v>4090</v>
      </c>
      <c r="H1695" s="17">
        <f t="shared" si="31"/>
        <v>2046</v>
      </c>
    </row>
    <row r="1696" spans="1:8" x14ac:dyDescent="0.25">
      <c r="A1696" s="19"/>
      <c r="B1696" s="14"/>
      <c r="C1696" s="15" t="s">
        <v>767</v>
      </c>
      <c r="D1696" s="16">
        <v>42661</v>
      </c>
      <c r="E1696" s="16">
        <v>42661</v>
      </c>
      <c r="F1696" s="17">
        <v>4814.3999999999996</v>
      </c>
      <c r="G1696" s="17">
        <v>3208.9333333333334</v>
      </c>
      <c r="H1696" s="17">
        <f t="shared" si="31"/>
        <v>1605.4666666666662</v>
      </c>
    </row>
    <row r="1697" spans="1:8" x14ac:dyDescent="0.25">
      <c r="A1697" s="19"/>
      <c r="B1697" s="14"/>
      <c r="C1697" s="15" t="s">
        <v>756</v>
      </c>
      <c r="D1697" s="16">
        <v>42677</v>
      </c>
      <c r="E1697" s="16">
        <v>42677</v>
      </c>
      <c r="F1697" s="17">
        <v>23222.400000000001</v>
      </c>
      <c r="G1697" s="17">
        <v>15287.421666666669</v>
      </c>
      <c r="H1697" s="17">
        <f t="shared" si="31"/>
        <v>7934.9783333333326</v>
      </c>
    </row>
    <row r="1698" spans="1:8" x14ac:dyDescent="0.25">
      <c r="A1698" s="19"/>
      <c r="B1698" s="14"/>
      <c r="C1698" s="15" t="s">
        <v>767</v>
      </c>
      <c r="D1698" s="16">
        <v>42677</v>
      </c>
      <c r="E1698" s="16">
        <v>42677</v>
      </c>
      <c r="F1698" s="17">
        <v>4814.3999999999996</v>
      </c>
      <c r="G1698" s="17">
        <v>3168.8216666666667</v>
      </c>
      <c r="H1698" s="17">
        <f t="shared" si="31"/>
        <v>1645.5783333333329</v>
      </c>
    </row>
    <row r="1699" spans="1:8" x14ac:dyDescent="0.25">
      <c r="A1699" s="19"/>
      <c r="B1699" s="14"/>
      <c r="C1699" s="15" t="s">
        <v>767</v>
      </c>
      <c r="D1699" s="16">
        <v>42677</v>
      </c>
      <c r="E1699" s="16">
        <v>42677</v>
      </c>
      <c r="F1699" s="17">
        <v>4814.3999999999996</v>
      </c>
      <c r="G1699" s="17">
        <v>3168.8216666666667</v>
      </c>
      <c r="H1699" s="17">
        <f t="shared" si="31"/>
        <v>1645.5783333333329</v>
      </c>
    </row>
    <row r="1700" spans="1:8" x14ac:dyDescent="0.25">
      <c r="A1700" s="19"/>
      <c r="B1700" s="14"/>
      <c r="C1700" s="15" t="s">
        <v>767</v>
      </c>
      <c r="D1700" s="16">
        <v>42677</v>
      </c>
      <c r="E1700" s="16">
        <v>42677</v>
      </c>
      <c r="F1700" s="17">
        <v>4814.3999999999996</v>
      </c>
      <c r="G1700" s="17">
        <v>3168.8216666666667</v>
      </c>
      <c r="H1700" s="17">
        <f t="shared" si="31"/>
        <v>1645.5783333333329</v>
      </c>
    </row>
    <row r="1701" spans="1:8" x14ac:dyDescent="0.25">
      <c r="A1701" s="19"/>
      <c r="B1701" s="14"/>
      <c r="C1701" s="15" t="s">
        <v>772</v>
      </c>
      <c r="D1701" s="16">
        <v>42677</v>
      </c>
      <c r="E1701" s="16">
        <v>42677</v>
      </c>
      <c r="F1701" s="17">
        <v>7056.4</v>
      </c>
      <c r="G1701" s="17">
        <v>4644.8049999999994</v>
      </c>
      <c r="H1701" s="17">
        <f t="shared" si="31"/>
        <v>2411.5950000000003</v>
      </c>
    </row>
    <row r="1702" spans="1:8" x14ac:dyDescent="0.25">
      <c r="A1702" s="19"/>
      <c r="B1702" s="14"/>
      <c r="C1702" s="15" t="s">
        <v>772</v>
      </c>
      <c r="D1702" s="16">
        <v>42677</v>
      </c>
      <c r="E1702" s="16">
        <v>42677</v>
      </c>
      <c r="F1702" s="17">
        <v>7056.4</v>
      </c>
      <c r="G1702" s="17">
        <v>4644.8049999999994</v>
      </c>
      <c r="H1702" s="17">
        <f t="shared" si="31"/>
        <v>2411.5950000000003</v>
      </c>
    </row>
    <row r="1703" spans="1:8" x14ac:dyDescent="0.25">
      <c r="A1703" s="19"/>
      <c r="B1703" s="14"/>
      <c r="C1703" s="15" t="s">
        <v>772</v>
      </c>
      <c r="D1703" s="16">
        <v>42677</v>
      </c>
      <c r="E1703" s="16">
        <v>42677</v>
      </c>
      <c r="F1703" s="17">
        <v>7056.4</v>
      </c>
      <c r="G1703" s="17">
        <v>4644.8049999999994</v>
      </c>
      <c r="H1703" s="17">
        <f t="shared" si="31"/>
        <v>2411.5950000000003</v>
      </c>
    </row>
    <row r="1704" spans="1:8" x14ac:dyDescent="0.25">
      <c r="A1704" s="19"/>
      <c r="B1704" s="14"/>
      <c r="C1704" s="15" t="s">
        <v>772</v>
      </c>
      <c r="D1704" s="16">
        <v>42677</v>
      </c>
      <c r="E1704" s="16">
        <v>42677</v>
      </c>
      <c r="F1704" s="17">
        <v>7056.4</v>
      </c>
      <c r="G1704" s="17">
        <v>4644.8049999999994</v>
      </c>
      <c r="H1704" s="17">
        <f t="shared" si="31"/>
        <v>2411.5950000000003</v>
      </c>
    </row>
    <row r="1705" spans="1:8" x14ac:dyDescent="0.25">
      <c r="A1705" s="19"/>
      <c r="B1705" s="14"/>
      <c r="C1705" s="15" t="s">
        <v>772</v>
      </c>
      <c r="D1705" s="16">
        <v>42677</v>
      </c>
      <c r="E1705" s="16">
        <v>42677</v>
      </c>
      <c r="F1705" s="17">
        <v>7056.4</v>
      </c>
      <c r="G1705" s="17">
        <v>4644.8049999999994</v>
      </c>
      <c r="H1705" s="17">
        <f t="shared" si="31"/>
        <v>2411.5950000000003</v>
      </c>
    </row>
    <row r="1706" spans="1:8" x14ac:dyDescent="0.25">
      <c r="A1706" s="19"/>
      <c r="B1706" s="14"/>
      <c r="C1706" s="15" t="s">
        <v>772</v>
      </c>
      <c r="D1706" s="16">
        <v>42677</v>
      </c>
      <c r="E1706" s="16">
        <v>42677</v>
      </c>
      <c r="F1706" s="17">
        <v>7056.4</v>
      </c>
      <c r="G1706" s="17">
        <v>4644.8049999999994</v>
      </c>
      <c r="H1706" s="17">
        <f t="shared" si="31"/>
        <v>2411.5950000000003</v>
      </c>
    </row>
    <row r="1707" spans="1:8" ht="27.6" x14ac:dyDescent="0.25">
      <c r="A1707" s="19"/>
      <c r="B1707" s="14"/>
      <c r="C1707" s="15" t="s">
        <v>774</v>
      </c>
      <c r="D1707" s="16">
        <v>42677</v>
      </c>
      <c r="E1707" s="16">
        <v>42677</v>
      </c>
      <c r="F1707" s="17">
        <v>4904.08</v>
      </c>
      <c r="G1707" s="17">
        <v>3227.8610000000003</v>
      </c>
      <c r="H1707" s="17">
        <f t="shared" si="31"/>
        <v>1676.2189999999996</v>
      </c>
    </row>
    <row r="1708" spans="1:8" x14ac:dyDescent="0.25">
      <c r="A1708" s="19"/>
      <c r="B1708" s="14"/>
      <c r="C1708" s="15" t="s">
        <v>759</v>
      </c>
      <c r="D1708" s="16">
        <v>42677</v>
      </c>
      <c r="E1708" s="16">
        <v>42677</v>
      </c>
      <c r="F1708" s="17">
        <v>3917.6</v>
      </c>
      <c r="G1708" s="17">
        <v>2578.4283333333328</v>
      </c>
      <c r="H1708" s="17">
        <f t="shared" si="31"/>
        <v>1339.1716666666671</v>
      </c>
    </row>
    <row r="1709" spans="1:8" x14ac:dyDescent="0.25">
      <c r="A1709" s="19"/>
      <c r="B1709" s="14"/>
      <c r="C1709" s="15" t="s">
        <v>768</v>
      </c>
      <c r="D1709" s="16">
        <v>42677</v>
      </c>
      <c r="E1709" s="16">
        <v>42677</v>
      </c>
      <c r="F1709" s="17">
        <v>8722.56</v>
      </c>
      <c r="G1709" s="17">
        <v>5741.6936666666661</v>
      </c>
      <c r="H1709" s="17">
        <f t="shared" si="31"/>
        <v>2980.8663333333334</v>
      </c>
    </row>
    <row r="1710" spans="1:8" x14ac:dyDescent="0.25">
      <c r="A1710" s="19"/>
      <c r="B1710" s="14"/>
      <c r="C1710" s="15" t="s">
        <v>768</v>
      </c>
      <c r="D1710" s="16">
        <v>42677</v>
      </c>
      <c r="E1710" s="16">
        <v>42677</v>
      </c>
      <c r="F1710" s="17">
        <v>8722.56</v>
      </c>
      <c r="G1710" s="17">
        <v>5741.6936666666661</v>
      </c>
      <c r="H1710" s="17">
        <f t="shared" si="31"/>
        <v>2980.8663333333334</v>
      </c>
    </row>
    <row r="1711" spans="1:8" x14ac:dyDescent="0.25">
      <c r="A1711" s="19"/>
      <c r="B1711" s="14"/>
      <c r="C1711" s="15" t="s">
        <v>768</v>
      </c>
      <c r="D1711" s="16">
        <v>42677</v>
      </c>
      <c r="E1711" s="16">
        <v>42677</v>
      </c>
      <c r="F1711" s="17">
        <v>8722.56</v>
      </c>
      <c r="G1711" s="17">
        <v>5741.6936666666661</v>
      </c>
      <c r="H1711" s="17">
        <f t="shared" si="31"/>
        <v>2980.8663333333334</v>
      </c>
    </row>
    <row r="1712" spans="1:8" x14ac:dyDescent="0.25">
      <c r="A1712" s="19"/>
      <c r="B1712" s="14"/>
      <c r="C1712" s="15" t="s">
        <v>768</v>
      </c>
      <c r="D1712" s="16">
        <v>42677</v>
      </c>
      <c r="E1712" s="16">
        <v>42677</v>
      </c>
      <c r="F1712" s="17">
        <v>8722.56</v>
      </c>
      <c r="G1712" s="17">
        <v>5741.6936666666661</v>
      </c>
      <c r="H1712" s="17">
        <f t="shared" si="31"/>
        <v>2980.8663333333334</v>
      </c>
    </row>
    <row r="1713" spans="1:8" x14ac:dyDescent="0.25">
      <c r="A1713" s="19"/>
      <c r="B1713" s="14"/>
      <c r="C1713" s="15" t="s">
        <v>768</v>
      </c>
      <c r="D1713" s="16">
        <v>42677</v>
      </c>
      <c r="E1713" s="16">
        <v>42677</v>
      </c>
      <c r="F1713" s="17">
        <v>8722.56</v>
      </c>
      <c r="G1713" s="17">
        <v>5741.6936666666661</v>
      </c>
      <c r="H1713" s="17">
        <f t="shared" ref="H1713:H1776" si="32">F1713-G1713</f>
        <v>2980.8663333333334</v>
      </c>
    </row>
    <row r="1714" spans="1:8" x14ac:dyDescent="0.25">
      <c r="A1714" s="19"/>
      <c r="B1714" s="14"/>
      <c r="C1714" s="15" t="s">
        <v>768</v>
      </c>
      <c r="D1714" s="16">
        <v>42677</v>
      </c>
      <c r="E1714" s="16">
        <v>42677</v>
      </c>
      <c r="F1714" s="17">
        <v>8722.56</v>
      </c>
      <c r="G1714" s="17">
        <v>5741.6936666666661</v>
      </c>
      <c r="H1714" s="17">
        <f t="shared" si="32"/>
        <v>2980.8663333333334</v>
      </c>
    </row>
    <row r="1715" spans="1:8" x14ac:dyDescent="0.25">
      <c r="A1715" s="19"/>
      <c r="B1715" s="14"/>
      <c r="C1715" s="15" t="s">
        <v>767</v>
      </c>
      <c r="D1715" s="16">
        <v>43063</v>
      </c>
      <c r="E1715" s="16">
        <v>43063</v>
      </c>
      <c r="F1715" s="17">
        <v>4710.5600000000004</v>
      </c>
      <c r="G1715" s="17">
        <v>2629.5043333333333</v>
      </c>
      <c r="H1715" s="17">
        <f t="shared" si="32"/>
        <v>2081.0556666666671</v>
      </c>
    </row>
    <row r="1716" spans="1:8" x14ac:dyDescent="0.25">
      <c r="A1716" s="19"/>
      <c r="B1716" s="14"/>
      <c r="C1716" s="15" t="s">
        <v>767</v>
      </c>
      <c r="D1716" s="16">
        <v>43063</v>
      </c>
      <c r="E1716" s="16">
        <v>43063</v>
      </c>
      <c r="F1716" s="17">
        <v>4710.5600000000004</v>
      </c>
      <c r="G1716" s="17">
        <v>2629.5043333333333</v>
      </c>
      <c r="H1716" s="17">
        <f t="shared" si="32"/>
        <v>2081.0556666666671</v>
      </c>
    </row>
    <row r="1717" spans="1:8" x14ac:dyDescent="0.25">
      <c r="A1717" s="19"/>
      <c r="B1717" s="14"/>
      <c r="C1717" s="15" t="s">
        <v>775</v>
      </c>
      <c r="D1717" s="16">
        <v>43067</v>
      </c>
      <c r="E1717" s="16">
        <v>43067</v>
      </c>
      <c r="F1717" s="17">
        <v>10082.31</v>
      </c>
      <c r="G1717" s="17">
        <v>5628.7314166666665</v>
      </c>
      <c r="H1717" s="17">
        <f t="shared" si="32"/>
        <v>4453.578583333333</v>
      </c>
    </row>
    <row r="1718" spans="1:8" x14ac:dyDescent="0.25">
      <c r="A1718" s="19"/>
      <c r="B1718" s="14"/>
      <c r="C1718" s="15" t="s">
        <v>767</v>
      </c>
      <c r="D1718" s="16">
        <v>43601</v>
      </c>
      <c r="E1718" s="16">
        <v>43601</v>
      </c>
      <c r="F1718" s="17">
        <v>4613.8</v>
      </c>
      <c r="G1718" s="17">
        <v>1883.5600000000002</v>
      </c>
      <c r="H1718" s="17">
        <f t="shared" si="32"/>
        <v>2730.24</v>
      </c>
    </row>
    <row r="1719" spans="1:8" x14ac:dyDescent="0.25">
      <c r="A1719" s="19"/>
      <c r="B1719" s="14"/>
      <c r="C1719" s="15" t="s">
        <v>767</v>
      </c>
      <c r="D1719" s="16">
        <v>43601</v>
      </c>
      <c r="E1719" s="16">
        <v>43601</v>
      </c>
      <c r="F1719" s="17">
        <v>4613.8</v>
      </c>
      <c r="G1719" s="17">
        <v>1883.5600000000002</v>
      </c>
      <c r="H1719" s="17">
        <f t="shared" si="32"/>
        <v>2730.24</v>
      </c>
    </row>
    <row r="1720" spans="1:8" ht="27.6" x14ac:dyDescent="0.25">
      <c r="A1720" s="19"/>
      <c r="B1720" s="14"/>
      <c r="C1720" s="15" t="s">
        <v>776</v>
      </c>
      <c r="D1720" s="16">
        <v>43601</v>
      </c>
      <c r="E1720" s="16">
        <v>43601</v>
      </c>
      <c r="F1720" s="17">
        <v>49046.7</v>
      </c>
      <c r="G1720" s="17">
        <v>20026.994166666664</v>
      </c>
      <c r="H1720" s="17">
        <f t="shared" si="32"/>
        <v>29019.705833333333</v>
      </c>
    </row>
    <row r="1721" spans="1:8" ht="27.6" x14ac:dyDescent="0.25">
      <c r="A1721" s="19"/>
      <c r="B1721" s="14"/>
      <c r="C1721" s="15" t="s">
        <v>776</v>
      </c>
      <c r="D1721" s="16">
        <v>43601</v>
      </c>
      <c r="E1721" s="16">
        <v>43601</v>
      </c>
      <c r="F1721" s="17">
        <v>49046.7</v>
      </c>
      <c r="G1721" s="17">
        <v>20026.994166666664</v>
      </c>
      <c r="H1721" s="17">
        <f t="shared" si="32"/>
        <v>29019.705833333333</v>
      </c>
    </row>
    <row r="1722" spans="1:8" ht="27.6" x14ac:dyDescent="0.25">
      <c r="A1722" s="19"/>
      <c r="B1722" s="14"/>
      <c r="C1722" s="15" t="s">
        <v>777</v>
      </c>
      <c r="D1722" s="16">
        <v>43634</v>
      </c>
      <c r="E1722" s="16">
        <v>43634</v>
      </c>
      <c r="F1722" s="17">
        <v>13752.19</v>
      </c>
      <c r="G1722" s="17">
        <v>5500.4760000000006</v>
      </c>
      <c r="H1722" s="17">
        <f t="shared" si="32"/>
        <v>8251.7139999999999</v>
      </c>
    </row>
    <row r="1723" spans="1:8" x14ac:dyDescent="0.25">
      <c r="A1723" s="19"/>
      <c r="B1723" s="14"/>
      <c r="C1723" s="15" t="s">
        <v>767</v>
      </c>
      <c r="D1723" s="16">
        <v>43740</v>
      </c>
      <c r="E1723" s="16">
        <v>43740</v>
      </c>
      <c r="F1723" s="17">
        <v>5564.88</v>
      </c>
      <c r="G1723" s="17">
        <v>2040.0893333333333</v>
      </c>
      <c r="H1723" s="17">
        <f t="shared" si="32"/>
        <v>3524.7906666666668</v>
      </c>
    </row>
    <row r="1724" spans="1:8" x14ac:dyDescent="0.25">
      <c r="A1724" s="19"/>
      <c r="B1724" s="14"/>
      <c r="C1724" s="15" t="s">
        <v>767</v>
      </c>
      <c r="D1724" s="16">
        <v>43740</v>
      </c>
      <c r="E1724" s="16">
        <v>43740</v>
      </c>
      <c r="F1724" s="17">
        <v>5564.88</v>
      </c>
      <c r="G1724" s="17">
        <v>2040.0893333333333</v>
      </c>
      <c r="H1724" s="17">
        <f t="shared" si="32"/>
        <v>3524.7906666666668</v>
      </c>
    </row>
    <row r="1725" spans="1:8" x14ac:dyDescent="0.25">
      <c r="A1725" s="19"/>
      <c r="B1725" s="14"/>
      <c r="C1725" s="15" t="s">
        <v>767</v>
      </c>
      <c r="D1725" s="16">
        <v>43740</v>
      </c>
      <c r="E1725" s="16">
        <v>43740</v>
      </c>
      <c r="F1725" s="17">
        <v>5564.88</v>
      </c>
      <c r="G1725" s="17">
        <v>2040.0893333333333</v>
      </c>
      <c r="H1725" s="17">
        <f t="shared" si="32"/>
        <v>3524.7906666666668</v>
      </c>
    </row>
    <row r="1726" spans="1:8" x14ac:dyDescent="0.25">
      <c r="A1726" s="19"/>
      <c r="B1726" s="14"/>
      <c r="C1726" s="15" t="s">
        <v>767</v>
      </c>
      <c r="D1726" s="16">
        <v>43740</v>
      </c>
      <c r="E1726" s="16">
        <v>43740</v>
      </c>
      <c r="F1726" s="17">
        <v>5564.88</v>
      </c>
      <c r="G1726" s="17">
        <v>2040.0893333333333</v>
      </c>
      <c r="H1726" s="17">
        <f t="shared" si="32"/>
        <v>3524.7906666666668</v>
      </c>
    </row>
    <row r="1727" spans="1:8" ht="27.6" x14ac:dyDescent="0.25">
      <c r="A1727" s="19"/>
      <c r="B1727" s="14"/>
      <c r="C1727" s="15" t="s">
        <v>778</v>
      </c>
      <c r="D1727" s="16">
        <v>43740</v>
      </c>
      <c r="E1727" s="16">
        <v>43740</v>
      </c>
      <c r="F1727" s="17">
        <v>13688.94</v>
      </c>
      <c r="G1727" s="17">
        <v>5018.9113333333335</v>
      </c>
      <c r="H1727" s="17">
        <f t="shared" si="32"/>
        <v>8670.028666666667</v>
      </c>
    </row>
    <row r="1728" spans="1:8" x14ac:dyDescent="0.25">
      <c r="A1728" s="19"/>
      <c r="B1728" s="14"/>
      <c r="C1728" s="15" t="s">
        <v>779</v>
      </c>
      <c r="D1728" s="16">
        <v>43740</v>
      </c>
      <c r="E1728" s="16">
        <v>43740</v>
      </c>
      <c r="F1728" s="17">
        <v>4002.56</v>
      </c>
      <c r="G1728" s="17">
        <v>1467.2386666666666</v>
      </c>
      <c r="H1728" s="17">
        <f t="shared" si="32"/>
        <v>2535.3213333333333</v>
      </c>
    </row>
    <row r="1729" spans="1:8" x14ac:dyDescent="0.25">
      <c r="A1729" s="19"/>
      <c r="B1729" s="14"/>
      <c r="C1729" s="15" t="s">
        <v>780</v>
      </c>
      <c r="D1729" s="16">
        <v>43802</v>
      </c>
      <c r="E1729" s="16">
        <v>43802</v>
      </c>
      <c r="F1729" s="17">
        <v>38722.699999999997</v>
      </c>
      <c r="G1729" s="17">
        <v>13552.594999999998</v>
      </c>
      <c r="H1729" s="17">
        <f t="shared" si="32"/>
        <v>25170.105</v>
      </c>
    </row>
    <row r="1730" spans="1:8" ht="27.6" x14ac:dyDescent="0.25">
      <c r="A1730" s="19"/>
      <c r="B1730" s="14"/>
      <c r="C1730" s="15" t="s">
        <v>778</v>
      </c>
      <c r="D1730" s="16">
        <v>43810</v>
      </c>
      <c r="E1730" s="16">
        <v>43810</v>
      </c>
      <c r="F1730" s="17">
        <v>13688.94</v>
      </c>
      <c r="G1730" s="17">
        <v>4790.7790000000005</v>
      </c>
      <c r="H1730" s="17">
        <f t="shared" si="32"/>
        <v>8898.1610000000001</v>
      </c>
    </row>
    <row r="1731" spans="1:8" x14ac:dyDescent="0.25">
      <c r="A1731" s="19"/>
      <c r="B1731" s="14"/>
      <c r="C1731" s="15" t="s">
        <v>781</v>
      </c>
      <c r="D1731" s="16">
        <v>43810</v>
      </c>
      <c r="E1731" s="16">
        <v>43810</v>
      </c>
      <c r="F1731" s="17">
        <v>2048.48</v>
      </c>
      <c r="G1731" s="17">
        <v>716.61799999999994</v>
      </c>
      <c r="H1731" s="17">
        <f t="shared" si="32"/>
        <v>1331.8620000000001</v>
      </c>
    </row>
    <row r="1732" spans="1:8" x14ac:dyDescent="0.25">
      <c r="A1732" s="19"/>
      <c r="B1732" s="14"/>
      <c r="C1732" s="15" t="s">
        <v>781</v>
      </c>
      <c r="D1732" s="16">
        <v>43810</v>
      </c>
      <c r="E1732" s="16">
        <v>43810</v>
      </c>
      <c r="F1732" s="17">
        <v>2048.48</v>
      </c>
      <c r="G1732" s="17">
        <v>716.61799999999994</v>
      </c>
      <c r="H1732" s="17">
        <f t="shared" si="32"/>
        <v>1331.8620000000001</v>
      </c>
    </row>
    <row r="1733" spans="1:8" x14ac:dyDescent="0.25">
      <c r="A1733" s="19"/>
      <c r="B1733" s="14"/>
      <c r="C1733" s="15" t="s">
        <v>782</v>
      </c>
      <c r="D1733" s="16">
        <v>43810</v>
      </c>
      <c r="E1733" s="16">
        <v>43810</v>
      </c>
      <c r="F1733" s="17">
        <v>5475.2</v>
      </c>
      <c r="G1733" s="17">
        <v>1915.97</v>
      </c>
      <c r="H1733" s="17">
        <f t="shared" si="32"/>
        <v>3559.2299999999996</v>
      </c>
    </row>
    <row r="1734" spans="1:8" x14ac:dyDescent="0.25">
      <c r="A1734" s="19"/>
      <c r="B1734" s="14"/>
      <c r="C1734" s="15" t="s">
        <v>782</v>
      </c>
      <c r="D1734" s="16">
        <v>43810</v>
      </c>
      <c r="E1734" s="16">
        <v>43810</v>
      </c>
      <c r="F1734" s="17">
        <v>5475.2</v>
      </c>
      <c r="G1734" s="17">
        <v>1915.97</v>
      </c>
      <c r="H1734" s="17">
        <f t="shared" si="32"/>
        <v>3559.2299999999996</v>
      </c>
    </row>
    <row r="1735" spans="1:8" ht="27.6" x14ac:dyDescent="0.25">
      <c r="A1735" s="19"/>
      <c r="B1735" s="14"/>
      <c r="C1735" s="15" t="s">
        <v>783</v>
      </c>
      <c r="D1735" s="16">
        <v>43819</v>
      </c>
      <c r="E1735" s="16">
        <v>43819</v>
      </c>
      <c r="F1735" s="17">
        <v>89208</v>
      </c>
      <c r="G1735" s="17">
        <v>31222.450000000004</v>
      </c>
      <c r="H1735" s="17">
        <f t="shared" si="32"/>
        <v>57985.549999999996</v>
      </c>
    </row>
    <row r="1736" spans="1:8" x14ac:dyDescent="0.25">
      <c r="A1736" s="19"/>
      <c r="B1736" s="14"/>
      <c r="C1736" s="15" t="s">
        <v>784</v>
      </c>
      <c r="D1736" s="16">
        <v>44134</v>
      </c>
      <c r="E1736" s="16">
        <v>44134</v>
      </c>
      <c r="F1736" s="17">
        <v>32800</v>
      </c>
      <c r="G1736" s="17">
        <v>8746.4</v>
      </c>
      <c r="H1736" s="17">
        <f t="shared" si="32"/>
        <v>24053.599999999999</v>
      </c>
    </row>
    <row r="1737" spans="1:8" x14ac:dyDescent="0.25">
      <c r="A1737" s="19"/>
      <c r="B1737" s="14"/>
      <c r="C1737" s="15" t="s">
        <v>785</v>
      </c>
      <c r="D1737" s="16">
        <v>44736</v>
      </c>
      <c r="E1737" s="16">
        <v>44736</v>
      </c>
      <c r="F1737" s="17">
        <v>6598.74</v>
      </c>
      <c r="G1737" s="17">
        <v>659.774</v>
      </c>
      <c r="H1737" s="17">
        <f t="shared" si="32"/>
        <v>5938.9659999999994</v>
      </c>
    </row>
    <row r="1738" spans="1:8" ht="27.6" x14ac:dyDescent="0.25">
      <c r="A1738" s="19"/>
      <c r="B1738" s="14"/>
      <c r="C1738" s="15" t="s">
        <v>786</v>
      </c>
      <c r="D1738" s="16">
        <v>44748</v>
      </c>
      <c r="E1738" s="16">
        <v>44748</v>
      </c>
      <c r="F1738" s="17">
        <v>14697.195</v>
      </c>
      <c r="G1738" s="17">
        <v>1347.1512083333334</v>
      </c>
      <c r="H1738" s="17">
        <f t="shared" si="32"/>
        <v>13350.043791666667</v>
      </c>
    </row>
    <row r="1739" spans="1:8" ht="27.6" x14ac:dyDescent="0.25">
      <c r="A1739" s="19"/>
      <c r="B1739" s="14"/>
      <c r="C1739" s="15" t="s">
        <v>787</v>
      </c>
      <c r="D1739" s="16">
        <v>44748</v>
      </c>
      <c r="E1739" s="16">
        <v>44748</v>
      </c>
      <c r="F1739" s="17">
        <v>11727.135</v>
      </c>
      <c r="G1739" s="17">
        <v>1074.8957083333332</v>
      </c>
      <c r="H1739" s="17">
        <f t="shared" si="32"/>
        <v>10652.239291666667</v>
      </c>
    </row>
    <row r="1740" spans="1:8" ht="27.6" x14ac:dyDescent="0.25">
      <c r="A1740" s="19"/>
      <c r="B1740" s="14"/>
      <c r="C1740" s="15" t="s">
        <v>787</v>
      </c>
      <c r="D1740" s="16">
        <v>44748</v>
      </c>
      <c r="E1740" s="16">
        <v>44748</v>
      </c>
      <c r="F1740" s="17">
        <v>11727.135</v>
      </c>
      <c r="G1740" s="17">
        <v>1074.8957083333332</v>
      </c>
      <c r="H1740" s="17">
        <f t="shared" si="32"/>
        <v>10652.239291666667</v>
      </c>
    </row>
    <row r="1741" spans="1:8" ht="27.6" x14ac:dyDescent="0.25">
      <c r="A1741" s="19"/>
      <c r="B1741" s="14"/>
      <c r="C1741" s="15" t="s">
        <v>787</v>
      </c>
      <c r="D1741" s="16">
        <v>44748</v>
      </c>
      <c r="E1741" s="16">
        <v>44748</v>
      </c>
      <c r="F1741" s="17">
        <v>11727.135</v>
      </c>
      <c r="G1741" s="17">
        <v>1074.8957083333332</v>
      </c>
      <c r="H1741" s="17">
        <f t="shared" si="32"/>
        <v>10652.239291666667</v>
      </c>
    </row>
    <row r="1742" spans="1:8" ht="27.6" x14ac:dyDescent="0.25">
      <c r="A1742" s="19"/>
      <c r="B1742" s="14"/>
      <c r="C1742" s="15" t="s">
        <v>787</v>
      </c>
      <c r="D1742" s="16">
        <v>44748</v>
      </c>
      <c r="E1742" s="16">
        <v>44748</v>
      </c>
      <c r="F1742" s="17">
        <v>11727.135</v>
      </c>
      <c r="G1742" s="17">
        <v>1074.8957083333332</v>
      </c>
      <c r="H1742" s="17">
        <f t="shared" si="32"/>
        <v>10652.239291666667</v>
      </c>
    </row>
    <row r="1743" spans="1:8" ht="27.6" x14ac:dyDescent="0.25">
      <c r="A1743" s="19"/>
      <c r="B1743" s="14"/>
      <c r="C1743" s="15" t="s">
        <v>787</v>
      </c>
      <c r="D1743" s="16">
        <v>44748</v>
      </c>
      <c r="E1743" s="16">
        <v>44748</v>
      </c>
      <c r="F1743" s="17">
        <v>11727.135</v>
      </c>
      <c r="G1743" s="17">
        <v>1074.8957083333332</v>
      </c>
      <c r="H1743" s="17">
        <f t="shared" si="32"/>
        <v>10652.239291666667</v>
      </c>
    </row>
    <row r="1744" spans="1:8" ht="27.6" x14ac:dyDescent="0.25">
      <c r="A1744" s="19"/>
      <c r="B1744" s="14"/>
      <c r="C1744" s="15" t="s">
        <v>787</v>
      </c>
      <c r="D1744" s="16">
        <v>44748</v>
      </c>
      <c r="E1744" s="16">
        <v>44748</v>
      </c>
      <c r="F1744" s="17">
        <v>11727.135</v>
      </c>
      <c r="G1744" s="17">
        <v>1074.8957083333332</v>
      </c>
      <c r="H1744" s="17">
        <f t="shared" si="32"/>
        <v>10652.239291666667</v>
      </c>
    </row>
    <row r="1745" spans="1:8" ht="27.6" x14ac:dyDescent="0.25">
      <c r="A1745" s="19"/>
      <c r="B1745" s="14"/>
      <c r="C1745" s="15" t="s">
        <v>787</v>
      </c>
      <c r="D1745" s="16">
        <v>44748</v>
      </c>
      <c r="E1745" s="16">
        <v>44748</v>
      </c>
      <c r="F1745" s="17">
        <v>11727.135</v>
      </c>
      <c r="G1745" s="17">
        <v>1074.8957083333332</v>
      </c>
      <c r="H1745" s="17">
        <f t="shared" si="32"/>
        <v>10652.239291666667</v>
      </c>
    </row>
    <row r="1746" spans="1:8" ht="27.6" x14ac:dyDescent="0.25">
      <c r="A1746" s="19"/>
      <c r="B1746" s="14"/>
      <c r="C1746" s="15" t="s">
        <v>787</v>
      </c>
      <c r="D1746" s="16">
        <v>44748</v>
      </c>
      <c r="E1746" s="16">
        <v>44748</v>
      </c>
      <c r="F1746" s="17">
        <v>11727.135</v>
      </c>
      <c r="G1746" s="17">
        <v>1074.8957083333332</v>
      </c>
      <c r="H1746" s="17">
        <f t="shared" si="32"/>
        <v>10652.239291666667</v>
      </c>
    </row>
    <row r="1747" spans="1:8" ht="27.6" x14ac:dyDescent="0.25">
      <c r="A1747" s="19"/>
      <c r="B1747" s="14"/>
      <c r="C1747" s="15" t="s">
        <v>787</v>
      </c>
      <c r="D1747" s="16">
        <v>44748</v>
      </c>
      <c r="E1747" s="16">
        <v>44748</v>
      </c>
      <c r="F1747" s="17">
        <v>11727.135</v>
      </c>
      <c r="G1747" s="17">
        <v>1074.8957083333332</v>
      </c>
      <c r="H1747" s="17">
        <f t="shared" si="32"/>
        <v>10652.239291666667</v>
      </c>
    </row>
    <row r="1748" spans="1:8" ht="27.6" x14ac:dyDescent="0.25">
      <c r="A1748" s="19"/>
      <c r="B1748" s="14"/>
      <c r="C1748" s="15" t="s">
        <v>787</v>
      </c>
      <c r="D1748" s="16">
        <v>44748</v>
      </c>
      <c r="E1748" s="16">
        <v>44748</v>
      </c>
      <c r="F1748" s="17">
        <v>11727.135</v>
      </c>
      <c r="G1748" s="17">
        <v>1074.8957083333332</v>
      </c>
      <c r="H1748" s="17">
        <f t="shared" si="32"/>
        <v>10652.239291666667</v>
      </c>
    </row>
    <row r="1749" spans="1:8" ht="27.6" x14ac:dyDescent="0.25">
      <c r="A1749" s="19"/>
      <c r="B1749" s="14"/>
      <c r="C1749" s="15" t="s">
        <v>787</v>
      </c>
      <c r="D1749" s="16">
        <v>44748</v>
      </c>
      <c r="E1749" s="16">
        <v>44748</v>
      </c>
      <c r="F1749" s="17">
        <v>11727.135</v>
      </c>
      <c r="G1749" s="17">
        <v>1074.8957083333332</v>
      </c>
      <c r="H1749" s="17">
        <f t="shared" si="32"/>
        <v>10652.239291666667</v>
      </c>
    </row>
    <row r="1750" spans="1:8" ht="27.6" x14ac:dyDescent="0.25">
      <c r="A1750" s="19"/>
      <c r="B1750" s="14"/>
      <c r="C1750" s="15" t="s">
        <v>787</v>
      </c>
      <c r="D1750" s="16">
        <v>44748</v>
      </c>
      <c r="E1750" s="16">
        <v>44748</v>
      </c>
      <c r="F1750" s="17">
        <v>11727.135</v>
      </c>
      <c r="G1750" s="17">
        <v>1074.8957083333332</v>
      </c>
      <c r="H1750" s="17">
        <f t="shared" si="32"/>
        <v>10652.239291666667</v>
      </c>
    </row>
    <row r="1751" spans="1:8" ht="27.6" x14ac:dyDescent="0.25">
      <c r="A1751" s="19"/>
      <c r="B1751" s="14"/>
      <c r="C1751" s="15" t="s">
        <v>787</v>
      </c>
      <c r="D1751" s="16">
        <v>44748</v>
      </c>
      <c r="E1751" s="16">
        <v>44748</v>
      </c>
      <c r="F1751" s="17">
        <v>11727.135</v>
      </c>
      <c r="G1751" s="17">
        <v>1074.8957083333332</v>
      </c>
      <c r="H1751" s="17">
        <f t="shared" si="32"/>
        <v>10652.239291666667</v>
      </c>
    </row>
    <row r="1752" spans="1:8" ht="27.6" x14ac:dyDescent="0.25">
      <c r="A1752" s="19"/>
      <c r="B1752" s="14"/>
      <c r="C1752" s="15" t="s">
        <v>787</v>
      </c>
      <c r="D1752" s="16">
        <v>44748</v>
      </c>
      <c r="E1752" s="16">
        <v>44748</v>
      </c>
      <c r="F1752" s="17">
        <v>11727.135</v>
      </c>
      <c r="G1752" s="17">
        <v>1074.8957083333332</v>
      </c>
      <c r="H1752" s="17">
        <f t="shared" si="32"/>
        <v>10652.239291666667</v>
      </c>
    </row>
    <row r="1753" spans="1:8" ht="27.6" x14ac:dyDescent="0.25">
      <c r="A1753" s="19"/>
      <c r="B1753" s="14"/>
      <c r="C1753" s="15" t="s">
        <v>787</v>
      </c>
      <c r="D1753" s="16">
        <v>44748</v>
      </c>
      <c r="E1753" s="16">
        <v>44748</v>
      </c>
      <c r="F1753" s="17">
        <v>11727.135</v>
      </c>
      <c r="G1753" s="17">
        <v>1074.8957083333332</v>
      </c>
      <c r="H1753" s="17">
        <f t="shared" si="32"/>
        <v>10652.239291666667</v>
      </c>
    </row>
    <row r="1754" spans="1:8" ht="27.6" x14ac:dyDescent="0.25">
      <c r="A1754" s="19"/>
      <c r="B1754" s="14"/>
      <c r="C1754" s="15" t="s">
        <v>787</v>
      </c>
      <c r="D1754" s="16">
        <v>44748</v>
      </c>
      <c r="E1754" s="16">
        <v>44748</v>
      </c>
      <c r="F1754" s="17">
        <v>11727.135</v>
      </c>
      <c r="G1754" s="17">
        <v>1074.8957083333332</v>
      </c>
      <c r="H1754" s="17">
        <f t="shared" si="32"/>
        <v>10652.239291666667</v>
      </c>
    </row>
    <row r="1755" spans="1:8" ht="27.6" x14ac:dyDescent="0.25">
      <c r="A1755" s="19"/>
      <c r="B1755" s="14"/>
      <c r="C1755" s="15" t="s">
        <v>787</v>
      </c>
      <c r="D1755" s="16">
        <v>44748</v>
      </c>
      <c r="E1755" s="16">
        <v>44748</v>
      </c>
      <c r="F1755" s="17">
        <v>11727.135</v>
      </c>
      <c r="G1755" s="17">
        <v>1074.8957083333332</v>
      </c>
      <c r="H1755" s="17">
        <f t="shared" si="32"/>
        <v>10652.239291666667</v>
      </c>
    </row>
    <row r="1756" spans="1:8" ht="27.6" x14ac:dyDescent="0.25">
      <c r="A1756" s="19"/>
      <c r="B1756" s="14"/>
      <c r="C1756" s="15" t="s">
        <v>787</v>
      </c>
      <c r="D1756" s="16">
        <v>44748</v>
      </c>
      <c r="E1756" s="16">
        <v>44748</v>
      </c>
      <c r="F1756" s="17">
        <v>11727.135</v>
      </c>
      <c r="G1756" s="17">
        <v>1074.8957083333332</v>
      </c>
      <c r="H1756" s="17">
        <f t="shared" si="32"/>
        <v>10652.239291666667</v>
      </c>
    </row>
    <row r="1757" spans="1:8" ht="27.6" x14ac:dyDescent="0.25">
      <c r="A1757" s="19"/>
      <c r="B1757" s="14"/>
      <c r="C1757" s="15" t="s">
        <v>787</v>
      </c>
      <c r="D1757" s="16">
        <v>44748</v>
      </c>
      <c r="E1757" s="16">
        <v>44748</v>
      </c>
      <c r="F1757" s="17">
        <v>11727.135</v>
      </c>
      <c r="G1757" s="17">
        <v>1074.8957083333332</v>
      </c>
      <c r="H1757" s="17">
        <f t="shared" si="32"/>
        <v>10652.239291666667</v>
      </c>
    </row>
    <row r="1758" spans="1:8" ht="27.6" x14ac:dyDescent="0.25">
      <c r="A1758" s="19"/>
      <c r="B1758" s="14"/>
      <c r="C1758" s="15" t="s">
        <v>787</v>
      </c>
      <c r="D1758" s="16">
        <v>44748</v>
      </c>
      <c r="E1758" s="16">
        <v>44748</v>
      </c>
      <c r="F1758" s="17">
        <v>11727.135</v>
      </c>
      <c r="G1758" s="17">
        <v>1074.8957083333332</v>
      </c>
      <c r="H1758" s="17">
        <f t="shared" si="32"/>
        <v>10652.239291666667</v>
      </c>
    </row>
    <row r="1759" spans="1:8" ht="27.6" x14ac:dyDescent="0.25">
      <c r="A1759" s="19"/>
      <c r="B1759" s="14"/>
      <c r="C1759" s="15" t="s">
        <v>787</v>
      </c>
      <c r="D1759" s="16">
        <v>44748</v>
      </c>
      <c r="E1759" s="16">
        <v>44748</v>
      </c>
      <c r="F1759" s="17">
        <v>11727.135</v>
      </c>
      <c r="G1759" s="17">
        <v>1074.8957083333332</v>
      </c>
      <c r="H1759" s="17">
        <f t="shared" si="32"/>
        <v>10652.239291666667</v>
      </c>
    </row>
    <row r="1760" spans="1:8" ht="27.6" x14ac:dyDescent="0.25">
      <c r="A1760" s="19"/>
      <c r="B1760" s="14"/>
      <c r="C1760" s="15" t="s">
        <v>787</v>
      </c>
      <c r="D1760" s="16">
        <v>44748</v>
      </c>
      <c r="E1760" s="16">
        <v>44748</v>
      </c>
      <c r="F1760" s="17">
        <v>11727.135</v>
      </c>
      <c r="G1760" s="17">
        <v>1074.8957083333332</v>
      </c>
      <c r="H1760" s="17">
        <f t="shared" si="32"/>
        <v>10652.239291666667</v>
      </c>
    </row>
    <row r="1761" spans="1:8" ht="27.6" x14ac:dyDescent="0.25">
      <c r="A1761" s="19"/>
      <c r="B1761" s="14"/>
      <c r="C1761" s="15" t="s">
        <v>787</v>
      </c>
      <c r="D1761" s="16">
        <v>44748</v>
      </c>
      <c r="E1761" s="16">
        <v>44748</v>
      </c>
      <c r="F1761" s="17">
        <v>11727.135</v>
      </c>
      <c r="G1761" s="17">
        <v>1074.8957083333332</v>
      </c>
      <c r="H1761" s="17">
        <f t="shared" si="32"/>
        <v>10652.239291666667</v>
      </c>
    </row>
    <row r="1762" spans="1:8" ht="27.6" x14ac:dyDescent="0.25">
      <c r="A1762" s="19"/>
      <c r="B1762" s="14"/>
      <c r="C1762" s="15" t="s">
        <v>787</v>
      </c>
      <c r="D1762" s="16">
        <v>44748</v>
      </c>
      <c r="E1762" s="16">
        <v>44748</v>
      </c>
      <c r="F1762" s="17">
        <v>11727.135</v>
      </c>
      <c r="G1762" s="17">
        <v>1074.8957083333332</v>
      </c>
      <c r="H1762" s="17">
        <f t="shared" si="32"/>
        <v>10652.239291666667</v>
      </c>
    </row>
    <row r="1763" spans="1:8" ht="27.6" x14ac:dyDescent="0.25">
      <c r="A1763" s="19"/>
      <c r="B1763" s="14"/>
      <c r="C1763" s="15" t="s">
        <v>787</v>
      </c>
      <c r="D1763" s="16">
        <v>44748</v>
      </c>
      <c r="E1763" s="16">
        <v>44748</v>
      </c>
      <c r="F1763" s="17">
        <v>11727.135</v>
      </c>
      <c r="G1763" s="17">
        <v>1074.8957083333332</v>
      </c>
      <c r="H1763" s="17">
        <f t="shared" si="32"/>
        <v>10652.239291666667</v>
      </c>
    </row>
    <row r="1764" spans="1:8" ht="27.6" x14ac:dyDescent="0.25">
      <c r="A1764" s="19"/>
      <c r="B1764" s="14"/>
      <c r="C1764" s="15" t="s">
        <v>787</v>
      </c>
      <c r="D1764" s="16">
        <v>44748</v>
      </c>
      <c r="E1764" s="16">
        <v>44748</v>
      </c>
      <c r="F1764" s="17">
        <v>11727.135</v>
      </c>
      <c r="G1764" s="17">
        <v>1074.8957083333332</v>
      </c>
      <c r="H1764" s="17">
        <f t="shared" si="32"/>
        <v>10652.239291666667</v>
      </c>
    </row>
    <row r="1765" spans="1:8" ht="27.6" x14ac:dyDescent="0.25">
      <c r="A1765" s="19"/>
      <c r="B1765" s="14"/>
      <c r="C1765" s="15" t="s">
        <v>787</v>
      </c>
      <c r="D1765" s="16">
        <v>44748</v>
      </c>
      <c r="E1765" s="16">
        <v>44748</v>
      </c>
      <c r="F1765" s="17">
        <v>11727.135</v>
      </c>
      <c r="G1765" s="17">
        <v>1074.8957083333332</v>
      </c>
      <c r="H1765" s="17">
        <f t="shared" si="32"/>
        <v>10652.239291666667</v>
      </c>
    </row>
    <row r="1766" spans="1:8" ht="27.6" x14ac:dyDescent="0.25">
      <c r="A1766" s="19"/>
      <c r="B1766" s="14"/>
      <c r="C1766" s="15" t="s">
        <v>787</v>
      </c>
      <c r="D1766" s="16">
        <v>44748</v>
      </c>
      <c r="E1766" s="16">
        <v>44748</v>
      </c>
      <c r="F1766" s="17">
        <v>11727.135</v>
      </c>
      <c r="G1766" s="17">
        <v>1074.8957083333332</v>
      </c>
      <c r="H1766" s="17">
        <f t="shared" si="32"/>
        <v>10652.239291666667</v>
      </c>
    </row>
    <row r="1767" spans="1:8" ht="27.6" x14ac:dyDescent="0.25">
      <c r="A1767" s="19"/>
      <c r="B1767" s="14"/>
      <c r="C1767" s="15" t="s">
        <v>787</v>
      </c>
      <c r="D1767" s="16">
        <v>44748</v>
      </c>
      <c r="E1767" s="16">
        <v>44748</v>
      </c>
      <c r="F1767" s="17">
        <v>11727.135</v>
      </c>
      <c r="G1767" s="17">
        <v>1074.8957083333332</v>
      </c>
      <c r="H1767" s="17">
        <f t="shared" si="32"/>
        <v>10652.239291666667</v>
      </c>
    </row>
    <row r="1768" spans="1:8" ht="27.6" x14ac:dyDescent="0.25">
      <c r="A1768" s="19"/>
      <c r="B1768" s="14"/>
      <c r="C1768" s="15" t="s">
        <v>787</v>
      </c>
      <c r="D1768" s="16">
        <v>44748</v>
      </c>
      <c r="E1768" s="16">
        <v>44748</v>
      </c>
      <c r="F1768" s="17">
        <v>11727.135</v>
      </c>
      <c r="G1768" s="17">
        <v>1074.8957083333332</v>
      </c>
      <c r="H1768" s="17">
        <f t="shared" si="32"/>
        <v>10652.239291666667</v>
      </c>
    </row>
    <row r="1769" spans="1:8" ht="27.6" x14ac:dyDescent="0.25">
      <c r="A1769" s="19"/>
      <c r="B1769" s="14"/>
      <c r="C1769" s="15" t="s">
        <v>787</v>
      </c>
      <c r="D1769" s="16">
        <v>44748</v>
      </c>
      <c r="E1769" s="16">
        <v>44748</v>
      </c>
      <c r="F1769" s="17">
        <v>11727.135</v>
      </c>
      <c r="G1769" s="17">
        <v>1074.8957083333332</v>
      </c>
      <c r="H1769" s="17">
        <f t="shared" si="32"/>
        <v>10652.239291666667</v>
      </c>
    </row>
    <row r="1770" spans="1:8" ht="27.6" x14ac:dyDescent="0.25">
      <c r="A1770" s="19"/>
      <c r="B1770" s="14"/>
      <c r="C1770" s="15" t="s">
        <v>787</v>
      </c>
      <c r="D1770" s="16">
        <v>44748</v>
      </c>
      <c r="E1770" s="16">
        <v>44748</v>
      </c>
      <c r="F1770" s="17">
        <v>11727.135</v>
      </c>
      <c r="G1770" s="17">
        <v>1074.8957083333332</v>
      </c>
      <c r="H1770" s="17">
        <f t="shared" si="32"/>
        <v>10652.239291666667</v>
      </c>
    </row>
    <row r="1771" spans="1:8" ht="27.6" x14ac:dyDescent="0.25">
      <c r="A1771" s="19"/>
      <c r="B1771" s="14"/>
      <c r="C1771" s="15" t="s">
        <v>787</v>
      </c>
      <c r="D1771" s="16">
        <v>44748</v>
      </c>
      <c r="E1771" s="16">
        <v>44748</v>
      </c>
      <c r="F1771" s="17">
        <v>11727.135</v>
      </c>
      <c r="G1771" s="17">
        <v>1074.8957083333332</v>
      </c>
      <c r="H1771" s="17">
        <f t="shared" si="32"/>
        <v>10652.239291666667</v>
      </c>
    </row>
    <row r="1772" spans="1:8" ht="27.6" x14ac:dyDescent="0.25">
      <c r="A1772" s="19"/>
      <c r="B1772" s="14"/>
      <c r="C1772" s="15" t="s">
        <v>787</v>
      </c>
      <c r="D1772" s="16">
        <v>44748</v>
      </c>
      <c r="E1772" s="16">
        <v>44748</v>
      </c>
      <c r="F1772" s="17">
        <v>11727.135</v>
      </c>
      <c r="G1772" s="17">
        <v>1074.8957083333332</v>
      </c>
      <c r="H1772" s="17">
        <f t="shared" si="32"/>
        <v>10652.239291666667</v>
      </c>
    </row>
    <row r="1773" spans="1:8" ht="27.6" x14ac:dyDescent="0.25">
      <c r="A1773" s="19"/>
      <c r="B1773" s="14"/>
      <c r="C1773" s="15" t="s">
        <v>787</v>
      </c>
      <c r="D1773" s="16">
        <v>44748</v>
      </c>
      <c r="E1773" s="16">
        <v>44748</v>
      </c>
      <c r="F1773" s="17">
        <v>11727.135</v>
      </c>
      <c r="G1773" s="17">
        <v>1074.8957083333332</v>
      </c>
      <c r="H1773" s="17">
        <f t="shared" si="32"/>
        <v>10652.239291666667</v>
      </c>
    </row>
    <row r="1774" spans="1:8" ht="27.6" x14ac:dyDescent="0.25">
      <c r="A1774" s="19"/>
      <c r="B1774" s="14"/>
      <c r="C1774" s="15" t="s">
        <v>787</v>
      </c>
      <c r="D1774" s="16">
        <v>44748</v>
      </c>
      <c r="E1774" s="16">
        <v>44748</v>
      </c>
      <c r="F1774" s="17">
        <v>11727.135</v>
      </c>
      <c r="G1774" s="17">
        <v>1074.8957083333332</v>
      </c>
      <c r="H1774" s="17">
        <f t="shared" si="32"/>
        <v>10652.239291666667</v>
      </c>
    </row>
    <row r="1775" spans="1:8" ht="27.6" x14ac:dyDescent="0.25">
      <c r="A1775" s="19"/>
      <c r="B1775" s="14"/>
      <c r="C1775" s="15" t="s">
        <v>787</v>
      </c>
      <c r="D1775" s="16">
        <v>44748</v>
      </c>
      <c r="E1775" s="16">
        <v>44748</v>
      </c>
      <c r="F1775" s="17">
        <v>11727.135</v>
      </c>
      <c r="G1775" s="17">
        <v>1074.8957083333332</v>
      </c>
      <c r="H1775" s="17">
        <f t="shared" si="32"/>
        <v>10652.239291666667</v>
      </c>
    </row>
    <row r="1776" spans="1:8" ht="27.6" x14ac:dyDescent="0.25">
      <c r="A1776" s="19"/>
      <c r="B1776" s="14"/>
      <c r="C1776" s="15" t="s">
        <v>787</v>
      </c>
      <c r="D1776" s="16">
        <v>44748</v>
      </c>
      <c r="E1776" s="16">
        <v>44748</v>
      </c>
      <c r="F1776" s="17">
        <v>11727.135</v>
      </c>
      <c r="G1776" s="17">
        <v>1074.8957083333332</v>
      </c>
      <c r="H1776" s="17">
        <f t="shared" si="32"/>
        <v>10652.239291666667</v>
      </c>
    </row>
    <row r="1777" spans="1:8" ht="27.6" x14ac:dyDescent="0.25">
      <c r="A1777" s="19"/>
      <c r="B1777" s="14"/>
      <c r="C1777" s="15" t="s">
        <v>787</v>
      </c>
      <c r="D1777" s="16">
        <v>44748</v>
      </c>
      <c r="E1777" s="16">
        <v>44748</v>
      </c>
      <c r="F1777" s="17">
        <v>11727.135</v>
      </c>
      <c r="G1777" s="17">
        <v>1074.8957083333332</v>
      </c>
      <c r="H1777" s="17">
        <f t="shared" ref="H1777:H1840" si="33">F1777-G1777</f>
        <v>10652.239291666667</v>
      </c>
    </row>
    <row r="1778" spans="1:8" ht="27.6" x14ac:dyDescent="0.25">
      <c r="A1778" s="19"/>
      <c r="B1778" s="14"/>
      <c r="C1778" s="15" t="s">
        <v>787</v>
      </c>
      <c r="D1778" s="16">
        <v>44748</v>
      </c>
      <c r="E1778" s="16">
        <v>44748</v>
      </c>
      <c r="F1778" s="17">
        <v>11727.135</v>
      </c>
      <c r="G1778" s="17">
        <v>1074.8957083333332</v>
      </c>
      <c r="H1778" s="17">
        <f t="shared" si="33"/>
        <v>10652.239291666667</v>
      </c>
    </row>
    <row r="1779" spans="1:8" ht="27.6" x14ac:dyDescent="0.25">
      <c r="A1779" s="19"/>
      <c r="B1779" s="14"/>
      <c r="C1779" s="15" t="s">
        <v>787</v>
      </c>
      <c r="D1779" s="16">
        <v>44748</v>
      </c>
      <c r="E1779" s="16">
        <v>44748</v>
      </c>
      <c r="F1779" s="17">
        <v>11727.135</v>
      </c>
      <c r="G1779" s="17">
        <v>1074.8957083333332</v>
      </c>
      <c r="H1779" s="17">
        <f t="shared" si="33"/>
        <v>10652.239291666667</v>
      </c>
    </row>
    <row r="1780" spans="1:8" ht="27.6" x14ac:dyDescent="0.25">
      <c r="A1780" s="19"/>
      <c r="B1780" s="14"/>
      <c r="C1780" s="15" t="s">
        <v>787</v>
      </c>
      <c r="D1780" s="16">
        <v>44748</v>
      </c>
      <c r="E1780" s="16">
        <v>44748</v>
      </c>
      <c r="F1780" s="17">
        <v>11727.135</v>
      </c>
      <c r="G1780" s="17">
        <v>1074.8957083333332</v>
      </c>
      <c r="H1780" s="17">
        <f t="shared" si="33"/>
        <v>10652.239291666667</v>
      </c>
    </row>
    <row r="1781" spans="1:8" ht="27.6" x14ac:dyDescent="0.25">
      <c r="A1781" s="19"/>
      <c r="B1781" s="14"/>
      <c r="C1781" s="15" t="s">
        <v>787</v>
      </c>
      <c r="D1781" s="16">
        <v>44748</v>
      </c>
      <c r="E1781" s="16">
        <v>44748</v>
      </c>
      <c r="F1781" s="17">
        <v>11727.135</v>
      </c>
      <c r="G1781" s="17">
        <v>1074.8957083333332</v>
      </c>
      <c r="H1781" s="17">
        <f t="shared" si="33"/>
        <v>10652.239291666667</v>
      </c>
    </row>
    <row r="1782" spans="1:8" ht="27.6" x14ac:dyDescent="0.25">
      <c r="A1782" s="19"/>
      <c r="B1782" s="14"/>
      <c r="C1782" s="15" t="s">
        <v>787</v>
      </c>
      <c r="D1782" s="16">
        <v>44748</v>
      </c>
      <c r="E1782" s="16">
        <v>44748</v>
      </c>
      <c r="F1782" s="17">
        <v>11727.135</v>
      </c>
      <c r="G1782" s="17">
        <v>1074.8957083333332</v>
      </c>
      <c r="H1782" s="17">
        <f t="shared" si="33"/>
        <v>10652.239291666667</v>
      </c>
    </row>
    <row r="1783" spans="1:8" ht="27.6" x14ac:dyDescent="0.25">
      <c r="A1783" s="19"/>
      <c r="B1783" s="14"/>
      <c r="C1783" s="15" t="s">
        <v>787</v>
      </c>
      <c r="D1783" s="16">
        <v>44748</v>
      </c>
      <c r="E1783" s="16">
        <v>44748</v>
      </c>
      <c r="F1783" s="17">
        <v>11727.135</v>
      </c>
      <c r="G1783" s="17">
        <v>1074.8957083333332</v>
      </c>
      <c r="H1783" s="17">
        <f t="shared" si="33"/>
        <v>10652.239291666667</v>
      </c>
    </row>
    <row r="1784" spans="1:8" ht="27.6" x14ac:dyDescent="0.25">
      <c r="A1784" s="19"/>
      <c r="B1784" s="14"/>
      <c r="C1784" s="15" t="s">
        <v>787</v>
      </c>
      <c r="D1784" s="16">
        <v>44748</v>
      </c>
      <c r="E1784" s="16">
        <v>44748</v>
      </c>
      <c r="F1784" s="17">
        <v>11727.135</v>
      </c>
      <c r="G1784" s="17">
        <v>1074.8957083333332</v>
      </c>
      <c r="H1784" s="17">
        <f t="shared" si="33"/>
        <v>10652.239291666667</v>
      </c>
    </row>
    <row r="1785" spans="1:8" ht="27.6" x14ac:dyDescent="0.25">
      <c r="A1785" s="19"/>
      <c r="B1785" s="14"/>
      <c r="C1785" s="15" t="s">
        <v>787</v>
      </c>
      <c r="D1785" s="16">
        <v>44748</v>
      </c>
      <c r="E1785" s="16">
        <v>44748</v>
      </c>
      <c r="F1785" s="17">
        <v>11727.135</v>
      </c>
      <c r="G1785" s="17">
        <v>1074.8957083333332</v>
      </c>
      <c r="H1785" s="17">
        <f t="shared" si="33"/>
        <v>10652.239291666667</v>
      </c>
    </row>
    <row r="1786" spans="1:8" ht="27.6" x14ac:dyDescent="0.25">
      <c r="A1786" s="19"/>
      <c r="B1786" s="14"/>
      <c r="C1786" s="15" t="s">
        <v>787</v>
      </c>
      <c r="D1786" s="16">
        <v>44748</v>
      </c>
      <c r="E1786" s="16">
        <v>44748</v>
      </c>
      <c r="F1786" s="17">
        <v>11727.135</v>
      </c>
      <c r="G1786" s="17">
        <v>1074.8957083333332</v>
      </c>
      <c r="H1786" s="17">
        <f t="shared" si="33"/>
        <v>10652.239291666667</v>
      </c>
    </row>
    <row r="1787" spans="1:8" ht="27.6" x14ac:dyDescent="0.25">
      <c r="A1787" s="19"/>
      <c r="B1787" s="14"/>
      <c r="C1787" s="15" t="s">
        <v>787</v>
      </c>
      <c r="D1787" s="16">
        <v>44748</v>
      </c>
      <c r="E1787" s="16">
        <v>44748</v>
      </c>
      <c r="F1787" s="17">
        <v>11727.135</v>
      </c>
      <c r="G1787" s="17">
        <v>1074.8957083333332</v>
      </c>
      <c r="H1787" s="17">
        <f t="shared" si="33"/>
        <v>10652.239291666667</v>
      </c>
    </row>
    <row r="1788" spans="1:8" ht="27.6" x14ac:dyDescent="0.25">
      <c r="A1788" s="19"/>
      <c r="B1788" s="14"/>
      <c r="C1788" s="15" t="s">
        <v>787</v>
      </c>
      <c r="D1788" s="16">
        <v>44748</v>
      </c>
      <c r="E1788" s="16">
        <v>44748</v>
      </c>
      <c r="F1788" s="17">
        <v>11727.135</v>
      </c>
      <c r="G1788" s="17">
        <v>1074.8957083333332</v>
      </c>
      <c r="H1788" s="17">
        <f t="shared" si="33"/>
        <v>10652.239291666667</v>
      </c>
    </row>
    <row r="1789" spans="1:8" ht="27.6" x14ac:dyDescent="0.25">
      <c r="A1789" s="19"/>
      <c r="B1789" s="14"/>
      <c r="C1789" s="15" t="s">
        <v>787</v>
      </c>
      <c r="D1789" s="16">
        <v>44748</v>
      </c>
      <c r="E1789" s="16">
        <v>44748</v>
      </c>
      <c r="F1789" s="17">
        <v>11727.135</v>
      </c>
      <c r="G1789" s="17">
        <v>1074.8957083333332</v>
      </c>
      <c r="H1789" s="17">
        <f t="shared" si="33"/>
        <v>10652.239291666667</v>
      </c>
    </row>
    <row r="1790" spans="1:8" ht="27.6" x14ac:dyDescent="0.25">
      <c r="A1790" s="19"/>
      <c r="B1790" s="14"/>
      <c r="C1790" s="15" t="s">
        <v>787</v>
      </c>
      <c r="D1790" s="16">
        <v>44748</v>
      </c>
      <c r="E1790" s="16">
        <v>44748</v>
      </c>
      <c r="F1790" s="17">
        <v>11727.135</v>
      </c>
      <c r="G1790" s="17">
        <v>1074.8957083333332</v>
      </c>
      <c r="H1790" s="17">
        <f t="shared" si="33"/>
        <v>10652.239291666667</v>
      </c>
    </row>
    <row r="1791" spans="1:8" ht="27.6" x14ac:dyDescent="0.25">
      <c r="A1791" s="19"/>
      <c r="B1791" s="14"/>
      <c r="C1791" s="15" t="s">
        <v>787</v>
      </c>
      <c r="D1791" s="16">
        <v>44748</v>
      </c>
      <c r="E1791" s="16">
        <v>44748</v>
      </c>
      <c r="F1791" s="17">
        <v>11727.135</v>
      </c>
      <c r="G1791" s="17">
        <v>1074.8957083333332</v>
      </c>
      <c r="H1791" s="17">
        <f t="shared" si="33"/>
        <v>10652.239291666667</v>
      </c>
    </row>
    <row r="1792" spans="1:8" ht="27.6" x14ac:dyDescent="0.25">
      <c r="A1792" s="19"/>
      <c r="B1792" s="14"/>
      <c r="C1792" s="15" t="s">
        <v>787</v>
      </c>
      <c r="D1792" s="16">
        <v>44748</v>
      </c>
      <c r="E1792" s="16">
        <v>44748</v>
      </c>
      <c r="F1792" s="17">
        <v>11727.135</v>
      </c>
      <c r="G1792" s="17">
        <v>1074.8957083333332</v>
      </c>
      <c r="H1792" s="17">
        <f t="shared" si="33"/>
        <v>10652.239291666667</v>
      </c>
    </row>
    <row r="1793" spans="1:8" ht="27.6" x14ac:dyDescent="0.25">
      <c r="A1793" s="19"/>
      <c r="B1793" s="14"/>
      <c r="C1793" s="15" t="s">
        <v>787</v>
      </c>
      <c r="D1793" s="16">
        <v>44748</v>
      </c>
      <c r="E1793" s="16">
        <v>44748</v>
      </c>
      <c r="F1793" s="17">
        <v>11727.135</v>
      </c>
      <c r="G1793" s="17">
        <v>1074.8957083333332</v>
      </c>
      <c r="H1793" s="17">
        <f t="shared" si="33"/>
        <v>10652.239291666667</v>
      </c>
    </row>
    <row r="1794" spans="1:8" ht="27.6" x14ac:dyDescent="0.25">
      <c r="A1794" s="19"/>
      <c r="B1794" s="14"/>
      <c r="C1794" s="15" t="s">
        <v>787</v>
      </c>
      <c r="D1794" s="16">
        <v>44748</v>
      </c>
      <c r="E1794" s="16">
        <v>44748</v>
      </c>
      <c r="F1794" s="17">
        <v>11727.135</v>
      </c>
      <c r="G1794" s="17">
        <v>1074.8957083333332</v>
      </c>
      <c r="H1794" s="17">
        <f t="shared" si="33"/>
        <v>10652.239291666667</v>
      </c>
    </row>
    <row r="1795" spans="1:8" ht="27.6" x14ac:dyDescent="0.25">
      <c r="A1795" s="19"/>
      <c r="B1795" s="14"/>
      <c r="C1795" s="15" t="s">
        <v>787</v>
      </c>
      <c r="D1795" s="16">
        <v>44748</v>
      </c>
      <c r="E1795" s="16">
        <v>44748</v>
      </c>
      <c r="F1795" s="17">
        <v>11727.135</v>
      </c>
      <c r="G1795" s="17">
        <v>1074.8957083333332</v>
      </c>
      <c r="H1795" s="17">
        <f t="shared" si="33"/>
        <v>10652.239291666667</v>
      </c>
    </row>
    <row r="1796" spans="1:8" ht="27.6" x14ac:dyDescent="0.25">
      <c r="A1796" s="19"/>
      <c r="B1796" s="14"/>
      <c r="C1796" s="15" t="s">
        <v>787</v>
      </c>
      <c r="D1796" s="16">
        <v>44748</v>
      </c>
      <c r="E1796" s="16">
        <v>44748</v>
      </c>
      <c r="F1796" s="17">
        <v>11727.135</v>
      </c>
      <c r="G1796" s="17">
        <v>1074.8957083333332</v>
      </c>
      <c r="H1796" s="17">
        <f t="shared" si="33"/>
        <v>10652.239291666667</v>
      </c>
    </row>
    <row r="1797" spans="1:8" ht="27.6" x14ac:dyDescent="0.25">
      <c r="A1797" s="19"/>
      <c r="B1797" s="14"/>
      <c r="C1797" s="15" t="s">
        <v>787</v>
      </c>
      <c r="D1797" s="16">
        <v>44748</v>
      </c>
      <c r="E1797" s="16">
        <v>44748</v>
      </c>
      <c r="F1797" s="17">
        <v>11727.135</v>
      </c>
      <c r="G1797" s="17">
        <v>1074.8957083333332</v>
      </c>
      <c r="H1797" s="17">
        <f t="shared" si="33"/>
        <v>10652.239291666667</v>
      </c>
    </row>
    <row r="1798" spans="1:8" ht="27.6" x14ac:dyDescent="0.25">
      <c r="A1798" s="19"/>
      <c r="B1798" s="14"/>
      <c r="C1798" s="15" t="s">
        <v>787</v>
      </c>
      <c r="D1798" s="16">
        <v>44748</v>
      </c>
      <c r="E1798" s="16">
        <v>44748</v>
      </c>
      <c r="F1798" s="17">
        <v>11727.135</v>
      </c>
      <c r="G1798" s="17">
        <v>1074.8957083333332</v>
      </c>
      <c r="H1798" s="17">
        <f t="shared" si="33"/>
        <v>10652.239291666667</v>
      </c>
    </row>
    <row r="1799" spans="1:8" ht="27.6" x14ac:dyDescent="0.25">
      <c r="A1799" s="19"/>
      <c r="B1799" s="14"/>
      <c r="C1799" s="15" t="s">
        <v>787</v>
      </c>
      <c r="D1799" s="16">
        <v>44748</v>
      </c>
      <c r="E1799" s="16">
        <v>44748</v>
      </c>
      <c r="F1799" s="17">
        <v>11727.135</v>
      </c>
      <c r="G1799" s="17">
        <v>1074.8957083333332</v>
      </c>
      <c r="H1799" s="17">
        <f t="shared" si="33"/>
        <v>10652.239291666667</v>
      </c>
    </row>
    <row r="1800" spans="1:8" ht="27.6" x14ac:dyDescent="0.25">
      <c r="A1800" s="19"/>
      <c r="B1800" s="14"/>
      <c r="C1800" s="15" t="s">
        <v>787</v>
      </c>
      <c r="D1800" s="16">
        <v>44748</v>
      </c>
      <c r="E1800" s="16">
        <v>44748</v>
      </c>
      <c r="F1800" s="17">
        <v>11727.135</v>
      </c>
      <c r="G1800" s="17">
        <v>1074.8957083333332</v>
      </c>
      <c r="H1800" s="17">
        <f t="shared" si="33"/>
        <v>10652.239291666667</v>
      </c>
    </row>
    <row r="1801" spans="1:8" ht="27.6" x14ac:dyDescent="0.25">
      <c r="A1801" s="19"/>
      <c r="B1801" s="14"/>
      <c r="C1801" s="15" t="s">
        <v>787</v>
      </c>
      <c r="D1801" s="16">
        <v>44748</v>
      </c>
      <c r="E1801" s="16">
        <v>44748</v>
      </c>
      <c r="F1801" s="17">
        <v>11727.135</v>
      </c>
      <c r="G1801" s="17">
        <v>1074.8957083333332</v>
      </c>
      <c r="H1801" s="17">
        <f t="shared" si="33"/>
        <v>10652.239291666667</v>
      </c>
    </row>
    <row r="1802" spans="1:8" ht="27.6" x14ac:dyDescent="0.25">
      <c r="A1802" s="19"/>
      <c r="B1802" s="14"/>
      <c r="C1802" s="15" t="s">
        <v>787</v>
      </c>
      <c r="D1802" s="16">
        <v>44748</v>
      </c>
      <c r="E1802" s="16">
        <v>44748</v>
      </c>
      <c r="F1802" s="17">
        <v>11727.135</v>
      </c>
      <c r="G1802" s="17">
        <v>1074.8957083333332</v>
      </c>
      <c r="H1802" s="17">
        <f t="shared" si="33"/>
        <v>10652.239291666667</v>
      </c>
    </row>
    <row r="1803" spans="1:8" ht="27.6" x14ac:dyDescent="0.25">
      <c r="A1803" s="19"/>
      <c r="B1803" s="14"/>
      <c r="C1803" s="15" t="s">
        <v>788</v>
      </c>
      <c r="D1803" s="16">
        <v>44748</v>
      </c>
      <c r="E1803" s="16">
        <v>44748</v>
      </c>
      <c r="F1803" s="17">
        <v>9644.73</v>
      </c>
      <c r="G1803" s="17">
        <v>884.00858333333326</v>
      </c>
      <c r="H1803" s="17">
        <f t="shared" si="33"/>
        <v>8760.7214166666672</v>
      </c>
    </row>
    <row r="1804" spans="1:8" ht="27.6" x14ac:dyDescent="0.25">
      <c r="A1804" s="19"/>
      <c r="B1804" s="14"/>
      <c r="C1804" s="15" t="s">
        <v>788</v>
      </c>
      <c r="D1804" s="16">
        <v>44748</v>
      </c>
      <c r="E1804" s="16">
        <v>44748</v>
      </c>
      <c r="F1804" s="17">
        <v>9644.73</v>
      </c>
      <c r="G1804" s="17">
        <v>884.00858333333326</v>
      </c>
      <c r="H1804" s="17">
        <f t="shared" si="33"/>
        <v>8760.7214166666672</v>
      </c>
    </row>
    <row r="1805" spans="1:8" ht="27.6" x14ac:dyDescent="0.25">
      <c r="A1805" s="19"/>
      <c r="B1805" s="14"/>
      <c r="C1805" s="15" t="s">
        <v>788</v>
      </c>
      <c r="D1805" s="16">
        <v>44748</v>
      </c>
      <c r="E1805" s="16">
        <v>44748</v>
      </c>
      <c r="F1805" s="17">
        <v>9644.73</v>
      </c>
      <c r="G1805" s="17">
        <v>884.00858333333326</v>
      </c>
      <c r="H1805" s="17">
        <f t="shared" si="33"/>
        <v>8760.7214166666672</v>
      </c>
    </row>
    <row r="1806" spans="1:8" ht="27.6" x14ac:dyDescent="0.25">
      <c r="A1806" s="19"/>
      <c r="B1806" s="14"/>
      <c r="C1806" s="15" t="s">
        <v>788</v>
      </c>
      <c r="D1806" s="16">
        <v>44748</v>
      </c>
      <c r="E1806" s="16">
        <v>44748</v>
      </c>
      <c r="F1806" s="17">
        <v>9644.73</v>
      </c>
      <c r="G1806" s="17">
        <v>884.00858333333326</v>
      </c>
      <c r="H1806" s="17">
        <f t="shared" si="33"/>
        <v>8760.7214166666672</v>
      </c>
    </row>
    <row r="1807" spans="1:8" ht="27.6" x14ac:dyDescent="0.25">
      <c r="A1807" s="19"/>
      <c r="B1807" s="14"/>
      <c r="C1807" s="15" t="s">
        <v>788</v>
      </c>
      <c r="D1807" s="16">
        <v>44748</v>
      </c>
      <c r="E1807" s="16">
        <v>44748</v>
      </c>
      <c r="F1807" s="17">
        <v>9644.73</v>
      </c>
      <c r="G1807" s="17">
        <v>884.00858333333326</v>
      </c>
      <c r="H1807" s="17">
        <f t="shared" si="33"/>
        <v>8760.7214166666672</v>
      </c>
    </row>
    <row r="1808" spans="1:8" ht="27.6" x14ac:dyDescent="0.25">
      <c r="A1808" s="19"/>
      <c r="B1808" s="14"/>
      <c r="C1808" s="15" t="s">
        <v>788</v>
      </c>
      <c r="D1808" s="16">
        <v>44748</v>
      </c>
      <c r="E1808" s="16">
        <v>44748</v>
      </c>
      <c r="F1808" s="17">
        <v>9644.73</v>
      </c>
      <c r="G1808" s="17">
        <v>884.00858333333326</v>
      </c>
      <c r="H1808" s="17">
        <f t="shared" si="33"/>
        <v>8760.7214166666672</v>
      </c>
    </row>
    <row r="1809" spans="1:8" ht="27.6" x14ac:dyDescent="0.25">
      <c r="A1809" s="19"/>
      <c r="B1809" s="14"/>
      <c r="C1809" s="15" t="s">
        <v>788</v>
      </c>
      <c r="D1809" s="16">
        <v>44748</v>
      </c>
      <c r="E1809" s="16">
        <v>44748</v>
      </c>
      <c r="F1809" s="17">
        <v>9644.73</v>
      </c>
      <c r="G1809" s="17">
        <v>884.00858333333326</v>
      </c>
      <c r="H1809" s="17">
        <f t="shared" si="33"/>
        <v>8760.7214166666672</v>
      </c>
    </row>
    <row r="1810" spans="1:8" ht="27.6" x14ac:dyDescent="0.25">
      <c r="A1810" s="19"/>
      <c r="B1810" s="14"/>
      <c r="C1810" s="15" t="s">
        <v>788</v>
      </c>
      <c r="D1810" s="16">
        <v>44748</v>
      </c>
      <c r="E1810" s="16">
        <v>44748</v>
      </c>
      <c r="F1810" s="17">
        <v>9644.73</v>
      </c>
      <c r="G1810" s="17">
        <v>884.00858333333326</v>
      </c>
      <c r="H1810" s="17">
        <f t="shared" si="33"/>
        <v>8760.7214166666672</v>
      </c>
    </row>
    <row r="1811" spans="1:8" ht="27.6" x14ac:dyDescent="0.25">
      <c r="A1811" s="19"/>
      <c r="B1811" s="14"/>
      <c r="C1811" s="15" t="s">
        <v>788</v>
      </c>
      <c r="D1811" s="16">
        <v>44748</v>
      </c>
      <c r="E1811" s="16">
        <v>44748</v>
      </c>
      <c r="F1811" s="17">
        <v>9644.73</v>
      </c>
      <c r="G1811" s="17">
        <v>884.00858333333326</v>
      </c>
      <c r="H1811" s="17">
        <f t="shared" si="33"/>
        <v>8760.7214166666672</v>
      </c>
    </row>
    <row r="1812" spans="1:8" ht="27.6" x14ac:dyDescent="0.25">
      <c r="A1812" s="19"/>
      <c r="B1812" s="14"/>
      <c r="C1812" s="15" t="s">
        <v>788</v>
      </c>
      <c r="D1812" s="16">
        <v>44748</v>
      </c>
      <c r="E1812" s="16">
        <v>44748</v>
      </c>
      <c r="F1812" s="17">
        <v>9644.73</v>
      </c>
      <c r="G1812" s="17">
        <v>884.00858333333326</v>
      </c>
      <c r="H1812" s="17">
        <f t="shared" si="33"/>
        <v>8760.7214166666672</v>
      </c>
    </row>
    <row r="1813" spans="1:8" ht="27.6" x14ac:dyDescent="0.25">
      <c r="A1813" s="19"/>
      <c r="B1813" s="14"/>
      <c r="C1813" s="15" t="s">
        <v>788</v>
      </c>
      <c r="D1813" s="16">
        <v>44748</v>
      </c>
      <c r="E1813" s="16">
        <v>44748</v>
      </c>
      <c r="F1813" s="17">
        <v>9644.73</v>
      </c>
      <c r="G1813" s="17">
        <v>884.00858333333326</v>
      </c>
      <c r="H1813" s="17">
        <f t="shared" si="33"/>
        <v>8760.7214166666672</v>
      </c>
    </row>
    <row r="1814" spans="1:8" ht="27.6" x14ac:dyDescent="0.25">
      <c r="A1814" s="19"/>
      <c r="B1814" s="14"/>
      <c r="C1814" s="15" t="s">
        <v>788</v>
      </c>
      <c r="D1814" s="16">
        <v>44748</v>
      </c>
      <c r="E1814" s="16">
        <v>44748</v>
      </c>
      <c r="F1814" s="17">
        <v>9644.73</v>
      </c>
      <c r="G1814" s="17">
        <v>884.00858333333326</v>
      </c>
      <c r="H1814" s="17">
        <f t="shared" si="33"/>
        <v>8760.7214166666672</v>
      </c>
    </row>
    <row r="1815" spans="1:8" ht="27.6" x14ac:dyDescent="0.25">
      <c r="A1815" s="19"/>
      <c r="B1815" s="14"/>
      <c r="C1815" s="15" t="s">
        <v>788</v>
      </c>
      <c r="D1815" s="16">
        <v>44748</v>
      </c>
      <c r="E1815" s="16">
        <v>44748</v>
      </c>
      <c r="F1815" s="17">
        <v>9644.73</v>
      </c>
      <c r="G1815" s="17">
        <v>884.00858333333326</v>
      </c>
      <c r="H1815" s="17">
        <f t="shared" si="33"/>
        <v>8760.7214166666672</v>
      </c>
    </row>
    <row r="1816" spans="1:8" ht="27.6" x14ac:dyDescent="0.25">
      <c r="A1816" s="19"/>
      <c r="B1816" s="14"/>
      <c r="C1816" s="15" t="s">
        <v>788</v>
      </c>
      <c r="D1816" s="16">
        <v>44748</v>
      </c>
      <c r="E1816" s="16">
        <v>44748</v>
      </c>
      <c r="F1816" s="17">
        <v>9644.73</v>
      </c>
      <c r="G1816" s="17">
        <v>884.00858333333326</v>
      </c>
      <c r="H1816" s="17">
        <f t="shared" si="33"/>
        <v>8760.7214166666672</v>
      </c>
    </row>
    <row r="1817" spans="1:8" ht="27.6" x14ac:dyDescent="0.25">
      <c r="A1817" s="19"/>
      <c r="B1817" s="14"/>
      <c r="C1817" s="15" t="s">
        <v>788</v>
      </c>
      <c r="D1817" s="16">
        <v>44748</v>
      </c>
      <c r="E1817" s="16">
        <v>44748</v>
      </c>
      <c r="F1817" s="17">
        <v>9644.73</v>
      </c>
      <c r="G1817" s="17">
        <v>884.00858333333326</v>
      </c>
      <c r="H1817" s="17">
        <f t="shared" si="33"/>
        <v>8760.7214166666672</v>
      </c>
    </row>
    <row r="1818" spans="1:8" ht="27.6" x14ac:dyDescent="0.25">
      <c r="A1818" s="19"/>
      <c r="B1818" s="14"/>
      <c r="C1818" s="15" t="s">
        <v>788</v>
      </c>
      <c r="D1818" s="16">
        <v>44748</v>
      </c>
      <c r="E1818" s="16">
        <v>44748</v>
      </c>
      <c r="F1818" s="17">
        <v>9644.73</v>
      </c>
      <c r="G1818" s="17">
        <v>884.00858333333326</v>
      </c>
      <c r="H1818" s="17">
        <f t="shared" si="33"/>
        <v>8760.7214166666672</v>
      </c>
    </row>
    <row r="1819" spans="1:8" ht="27.6" x14ac:dyDescent="0.25">
      <c r="A1819" s="19"/>
      <c r="B1819" s="14"/>
      <c r="C1819" s="15" t="s">
        <v>788</v>
      </c>
      <c r="D1819" s="16">
        <v>44748</v>
      </c>
      <c r="E1819" s="16">
        <v>44748</v>
      </c>
      <c r="F1819" s="17">
        <v>9644.73</v>
      </c>
      <c r="G1819" s="17">
        <v>884.00858333333326</v>
      </c>
      <c r="H1819" s="17">
        <f t="shared" si="33"/>
        <v>8760.7214166666672</v>
      </c>
    </row>
    <row r="1820" spans="1:8" ht="27.6" x14ac:dyDescent="0.25">
      <c r="A1820" s="19"/>
      <c r="B1820" s="14"/>
      <c r="C1820" s="15" t="s">
        <v>788</v>
      </c>
      <c r="D1820" s="16">
        <v>44748</v>
      </c>
      <c r="E1820" s="16">
        <v>44748</v>
      </c>
      <c r="F1820" s="17">
        <v>9644.73</v>
      </c>
      <c r="G1820" s="17">
        <v>884.00858333333326</v>
      </c>
      <c r="H1820" s="17">
        <f t="shared" si="33"/>
        <v>8760.7214166666672</v>
      </c>
    </row>
    <row r="1821" spans="1:8" ht="27.6" x14ac:dyDescent="0.25">
      <c r="A1821" s="19"/>
      <c r="B1821" s="14"/>
      <c r="C1821" s="15" t="s">
        <v>788</v>
      </c>
      <c r="D1821" s="16">
        <v>44748</v>
      </c>
      <c r="E1821" s="16">
        <v>44748</v>
      </c>
      <c r="F1821" s="17">
        <v>9644.73</v>
      </c>
      <c r="G1821" s="17">
        <v>884.00858333333326</v>
      </c>
      <c r="H1821" s="17">
        <f t="shared" si="33"/>
        <v>8760.7214166666672</v>
      </c>
    </row>
    <row r="1822" spans="1:8" ht="27.6" x14ac:dyDescent="0.25">
      <c r="A1822" s="19"/>
      <c r="B1822" s="14"/>
      <c r="C1822" s="15" t="s">
        <v>788</v>
      </c>
      <c r="D1822" s="16">
        <v>44748</v>
      </c>
      <c r="E1822" s="16">
        <v>44748</v>
      </c>
      <c r="F1822" s="17">
        <v>9644.73</v>
      </c>
      <c r="G1822" s="17">
        <v>884.00858333333326</v>
      </c>
      <c r="H1822" s="17">
        <f t="shared" si="33"/>
        <v>8760.7214166666672</v>
      </c>
    </row>
    <row r="1823" spans="1:8" ht="27.6" x14ac:dyDescent="0.25">
      <c r="A1823" s="19"/>
      <c r="B1823" s="14"/>
      <c r="C1823" s="15" t="s">
        <v>788</v>
      </c>
      <c r="D1823" s="16">
        <v>44748</v>
      </c>
      <c r="E1823" s="16">
        <v>44748</v>
      </c>
      <c r="F1823" s="17">
        <v>9644.73</v>
      </c>
      <c r="G1823" s="17">
        <v>884.00858333333326</v>
      </c>
      <c r="H1823" s="17">
        <f t="shared" si="33"/>
        <v>8760.7214166666672</v>
      </c>
    </row>
    <row r="1824" spans="1:8" ht="27.6" x14ac:dyDescent="0.25">
      <c r="A1824" s="19"/>
      <c r="B1824" s="14"/>
      <c r="C1824" s="15" t="s">
        <v>788</v>
      </c>
      <c r="D1824" s="16">
        <v>44748</v>
      </c>
      <c r="E1824" s="16">
        <v>44748</v>
      </c>
      <c r="F1824" s="17">
        <v>9644.73</v>
      </c>
      <c r="G1824" s="17">
        <v>884.00858333333326</v>
      </c>
      <c r="H1824" s="17">
        <f t="shared" si="33"/>
        <v>8760.7214166666672</v>
      </c>
    </row>
    <row r="1825" spans="1:8" ht="27.6" x14ac:dyDescent="0.25">
      <c r="A1825" s="19"/>
      <c r="B1825" s="14"/>
      <c r="C1825" s="15" t="s">
        <v>788</v>
      </c>
      <c r="D1825" s="16">
        <v>44748</v>
      </c>
      <c r="E1825" s="16">
        <v>44748</v>
      </c>
      <c r="F1825" s="17">
        <v>9644.73</v>
      </c>
      <c r="G1825" s="17">
        <v>884.00858333333326</v>
      </c>
      <c r="H1825" s="17">
        <f t="shared" si="33"/>
        <v>8760.7214166666672</v>
      </c>
    </row>
    <row r="1826" spans="1:8" ht="27.6" x14ac:dyDescent="0.25">
      <c r="A1826" s="19"/>
      <c r="B1826" s="14"/>
      <c r="C1826" s="15" t="s">
        <v>788</v>
      </c>
      <c r="D1826" s="16">
        <v>44748</v>
      </c>
      <c r="E1826" s="16">
        <v>44748</v>
      </c>
      <c r="F1826" s="17">
        <v>9644.73</v>
      </c>
      <c r="G1826" s="17">
        <v>884.00858333333326</v>
      </c>
      <c r="H1826" s="17">
        <f t="shared" si="33"/>
        <v>8760.7214166666672</v>
      </c>
    </row>
    <row r="1827" spans="1:8" ht="27.6" x14ac:dyDescent="0.25">
      <c r="A1827" s="19"/>
      <c r="B1827" s="14"/>
      <c r="C1827" s="15" t="s">
        <v>788</v>
      </c>
      <c r="D1827" s="16">
        <v>44748</v>
      </c>
      <c r="E1827" s="16">
        <v>44748</v>
      </c>
      <c r="F1827" s="17">
        <v>9644.73</v>
      </c>
      <c r="G1827" s="17">
        <v>884.00858333333326</v>
      </c>
      <c r="H1827" s="17">
        <f t="shared" si="33"/>
        <v>8760.7214166666672</v>
      </c>
    </row>
    <row r="1828" spans="1:8" ht="27.6" x14ac:dyDescent="0.25">
      <c r="A1828" s="19"/>
      <c r="B1828" s="14"/>
      <c r="C1828" s="15" t="s">
        <v>788</v>
      </c>
      <c r="D1828" s="16">
        <v>44748</v>
      </c>
      <c r="E1828" s="16">
        <v>44748</v>
      </c>
      <c r="F1828" s="17">
        <v>9644.73</v>
      </c>
      <c r="G1828" s="17">
        <v>884.00858333333326</v>
      </c>
      <c r="H1828" s="17">
        <f t="shared" si="33"/>
        <v>8760.7214166666672</v>
      </c>
    </row>
    <row r="1829" spans="1:8" ht="27.6" x14ac:dyDescent="0.25">
      <c r="A1829" s="19"/>
      <c r="B1829" s="14"/>
      <c r="C1829" s="15" t="s">
        <v>788</v>
      </c>
      <c r="D1829" s="16">
        <v>44748</v>
      </c>
      <c r="E1829" s="16">
        <v>44748</v>
      </c>
      <c r="F1829" s="17">
        <v>9644.73</v>
      </c>
      <c r="G1829" s="17">
        <v>884.00858333333326</v>
      </c>
      <c r="H1829" s="17">
        <f t="shared" si="33"/>
        <v>8760.7214166666672</v>
      </c>
    </row>
    <row r="1830" spans="1:8" ht="27.6" x14ac:dyDescent="0.25">
      <c r="A1830" s="19"/>
      <c r="B1830" s="14"/>
      <c r="C1830" s="15" t="s">
        <v>788</v>
      </c>
      <c r="D1830" s="16">
        <v>44748</v>
      </c>
      <c r="E1830" s="16">
        <v>44748</v>
      </c>
      <c r="F1830" s="17">
        <v>9644.73</v>
      </c>
      <c r="G1830" s="17">
        <v>884.00858333333326</v>
      </c>
      <c r="H1830" s="17">
        <f t="shared" si="33"/>
        <v>8760.7214166666672</v>
      </c>
    </row>
    <row r="1831" spans="1:8" ht="27.6" x14ac:dyDescent="0.25">
      <c r="A1831" s="19"/>
      <c r="B1831" s="14"/>
      <c r="C1831" s="15" t="s">
        <v>789</v>
      </c>
      <c r="D1831" s="16">
        <v>44748</v>
      </c>
      <c r="E1831" s="16">
        <v>44748</v>
      </c>
      <c r="F1831" s="17">
        <v>6265.8</v>
      </c>
      <c r="G1831" s="17">
        <v>574.27333333333343</v>
      </c>
      <c r="H1831" s="17">
        <f t="shared" si="33"/>
        <v>5691.5266666666666</v>
      </c>
    </row>
    <row r="1832" spans="1:8" ht="27.6" x14ac:dyDescent="0.25">
      <c r="A1832" s="19"/>
      <c r="B1832" s="14"/>
      <c r="C1832" s="15" t="s">
        <v>789</v>
      </c>
      <c r="D1832" s="16">
        <v>44748</v>
      </c>
      <c r="E1832" s="16">
        <v>44748</v>
      </c>
      <c r="F1832" s="17">
        <v>6265.8</v>
      </c>
      <c r="G1832" s="17">
        <v>574.27333333333343</v>
      </c>
      <c r="H1832" s="17">
        <f t="shared" si="33"/>
        <v>5691.5266666666666</v>
      </c>
    </row>
    <row r="1833" spans="1:8" ht="27.6" x14ac:dyDescent="0.25">
      <c r="A1833" s="19"/>
      <c r="B1833" s="14"/>
      <c r="C1833" s="15" t="s">
        <v>789</v>
      </c>
      <c r="D1833" s="16">
        <v>44748</v>
      </c>
      <c r="E1833" s="16">
        <v>44748</v>
      </c>
      <c r="F1833" s="17">
        <v>6265.8</v>
      </c>
      <c r="G1833" s="17">
        <v>574.27333333333343</v>
      </c>
      <c r="H1833" s="17">
        <f t="shared" si="33"/>
        <v>5691.5266666666666</v>
      </c>
    </row>
    <row r="1834" spans="1:8" ht="27.6" x14ac:dyDescent="0.25">
      <c r="A1834" s="19"/>
      <c r="B1834" s="14"/>
      <c r="C1834" s="15" t="s">
        <v>789</v>
      </c>
      <c r="D1834" s="16">
        <v>44748</v>
      </c>
      <c r="E1834" s="16">
        <v>44748</v>
      </c>
      <c r="F1834" s="17">
        <v>6265.8</v>
      </c>
      <c r="G1834" s="17">
        <v>574.27333333333343</v>
      </c>
      <c r="H1834" s="17">
        <f t="shared" si="33"/>
        <v>5691.5266666666666</v>
      </c>
    </row>
    <row r="1835" spans="1:8" ht="27.6" x14ac:dyDescent="0.25">
      <c r="A1835" s="19"/>
      <c r="B1835" s="14"/>
      <c r="C1835" s="15" t="s">
        <v>789</v>
      </c>
      <c r="D1835" s="16">
        <v>44748</v>
      </c>
      <c r="E1835" s="16">
        <v>44748</v>
      </c>
      <c r="F1835" s="17">
        <v>6265.8</v>
      </c>
      <c r="G1835" s="17">
        <v>574.27333333333343</v>
      </c>
      <c r="H1835" s="17">
        <f t="shared" si="33"/>
        <v>5691.5266666666666</v>
      </c>
    </row>
    <row r="1836" spans="1:8" ht="27.6" x14ac:dyDescent="0.25">
      <c r="A1836" s="19"/>
      <c r="B1836" s="14"/>
      <c r="C1836" s="15" t="s">
        <v>789</v>
      </c>
      <c r="D1836" s="16">
        <v>44748</v>
      </c>
      <c r="E1836" s="16">
        <v>44748</v>
      </c>
      <c r="F1836" s="17">
        <v>6265.8</v>
      </c>
      <c r="G1836" s="17">
        <v>574.27333333333343</v>
      </c>
      <c r="H1836" s="17">
        <f t="shared" si="33"/>
        <v>5691.5266666666666</v>
      </c>
    </row>
    <row r="1837" spans="1:8" ht="27.6" x14ac:dyDescent="0.25">
      <c r="A1837" s="19"/>
      <c r="B1837" s="14"/>
      <c r="C1837" s="15" t="s">
        <v>789</v>
      </c>
      <c r="D1837" s="16">
        <v>44748</v>
      </c>
      <c r="E1837" s="16">
        <v>44748</v>
      </c>
      <c r="F1837" s="17">
        <v>6265.8</v>
      </c>
      <c r="G1837" s="17">
        <v>574.27333333333343</v>
      </c>
      <c r="H1837" s="17">
        <f t="shared" si="33"/>
        <v>5691.5266666666666</v>
      </c>
    </row>
    <row r="1838" spans="1:8" ht="27.6" x14ac:dyDescent="0.25">
      <c r="A1838" s="19"/>
      <c r="B1838" s="14"/>
      <c r="C1838" s="15" t="s">
        <v>789</v>
      </c>
      <c r="D1838" s="16">
        <v>44748</v>
      </c>
      <c r="E1838" s="16">
        <v>44748</v>
      </c>
      <c r="F1838" s="17">
        <v>6265.8</v>
      </c>
      <c r="G1838" s="17">
        <v>574.27333333333343</v>
      </c>
      <c r="H1838" s="17">
        <f t="shared" si="33"/>
        <v>5691.5266666666666</v>
      </c>
    </row>
    <row r="1839" spans="1:8" ht="27.6" x14ac:dyDescent="0.25">
      <c r="A1839" s="19"/>
      <c r="B1839" s="14"/>
      <c r="C1839" s="15" t="s">
        <v>789</v>
      </c>
      <c r="D1839" s="16">
        <v>44748</v>
      </c>
      <c r="E1839" s="16">
        <v>44748</v>
      </c>
      <c r="F1839" s="17">
        <v>6265.8</v>
      </c>
      <c r="G1839" s="17">
        <v>574.27333333333343</v>
      </c>
      <c r="H1839" s="17">
        <f t="shared" si="33"/>
        <v>5691.5266666666666</v>
      </c>
    </row>
    <row r="1840" spans="1:8" ht="27.6" x14ac:dyDescent="0.25">
      <c r="A1840" s="19"/>
      <c r="B1840" s="14"/>
      <c r="C1840" s="15" t="s">
        <v>789</v>
      </c>
      <c r="D1840" s="16">
        <v>44748</v>
      </c>
      <c r="E1840" s="16">
        <v>44748</v>
      </c>
      <c r="F1840" s="17">
        <v>6265.8</v>
      </c>
      <c r="G1840" s="17">
        <v>574.27333333333343</v>
      </c>
      <c r="H1840" s="17">
        <f t="shared" si="33"/>
        <v>5691.5266666666666</v>
      </c>
    </row>
    <row r="1841" spans="1:8" ht="27.6" x14ac:dyDescent="0.25">
      <c r="A1841" s="19"/>
      <c r="B1841" s="14"/>
      <c r="C1841" s="15" t="s">
        <v>789</v>
      </c>
      <c r="D1841" s="16">
        <v>44748</v>
      </c>
      <c r="E1841" s="16">
        <v>44748</v>
      </c>
      <c r="F1841" s="17">
        <v>6265.8</v>
      </c>
      <c r="G1841" s="17">
        <v>574.27333333333343</v>
      </c>
      <c r="H1841" s="17">
        <f t="shared" ref="H1841:H1904" si="34">F1841-G1841</f>
        <v>5691.5266666666666</v>
      </c>
    </row>
    <row r="1842" spans="1:8" ht="27.6" x14ac:dyDescent="0.25">
      <c r="A1842" s="19"/>
      <c r="B1842" s="14"/>
      <c r="C1842" s="15" t="s">
        <v>789</v>
      </c>
      <c r="D1842" s="16">
        <v>44748</v>
      </c>
      <c r="E1842" s="16">
        <v>44748</v>
      </c>
      <c r="F1842" s="17">
        <v>6265.8</v>
      </c>
      <c r="G1842" s="17">
        <v>574.27333333333343</v>
      </c>
      <c r="H1842" s="17">
        <f t="shared" si="34"/>
        <v>5691.5266666666666</v>
      </c>
    </row>
    <row r="1843" spans="1:8" ht="27.6" x14ac:dyDescent="0.25">
      <c r="A1843" s="19"/>
      <c r="B1843" s="14"/>
      <c r="C1843" s="15" t="s">
        <v>789</v>
      </c>
      <c r="D1843" s="16">
        <v>44748</v>
      </c>
      <c r="E1843" s="16">
        <v>44748</v>
      </c>
      <c r="F1843" s="17">
        <v>6265.8</v>
      </c>
      <c r="G1843" s="17">
        <v>574.27333333333343</v>
      </c>
      <c r="H1843" s="17">
        <f t="shared" si="34"/>
        <v>5691.5266666666666</v>
      </c>
    </row>
    <row r="1844" spans="1:8" ht="27.6" x14ac:dyDescent="0.25">
      <c r="A1844" s="19"/>
      <c r="B1844" s="14"/>
      <c r="C1844" s="15" t="s">
        <v>789</v>
      </c>
      <c r="D1844" s="16">
        <v>44748</v>
      </c>
      <c r="E1844" s="16">
        <v>44748</v>
      </c>
      <c r="F1844" s="17">
        <v>6265.8</v>
      </c>
      <c r="G1844" s="17">
        <v>574.27333333333343</v>
      </c>
      <c r="H1844" s="17">
        <f t="shared" si="34"/>
        <v>5691.5266666666666</v>
      </c>
    </row>
    <row r="1845" spans="1:8" ht="27.6" x14ac:dyDescent="0.25">
      <c r="A1845" s="19"/>
      <c r="B1845" s="14"/>
      <c r="C1845" s="15" t="s">
        <v>789</v>
      </c>
      <c r="D1845" s="16">
        <v>44748</v>
      </c>
      <c r="E1845" s="16">
        <v>44748</v>
      </c>
      <c r="F1845" s="17">
        <v>6265.8</v>
      </c>
      <c r="G1845" s="17">
        <v>574.27333333333343</v>
      </c>
      <c r="H1845" s="17">
        <f t="shared" si="34"/>
        <v>5691.5266666666666</v>
      </c>
    </row>
    <row r="1846" spans="1:8" ht="27.6" x14ac:dyDescent="0.25">
      <c r="A1846" s="19"/>
      <c r="B1846" s="14"/>
      <c r="C1846" s="15" t="s">
        <v>789</v>
      </c>
      <c r="D1846" s="16">
        <v>44748</v>
      </c>
      <c r="E1846" s="16">
        <v>44748</v>
      </c>
      <c r="F1846" s="17">
        <v>6265.8</v>
      </c>
      <c r="G1846" s="17">
        <v>574.27333333333343</v>
      </c>
      <c r="H1846" s="17">
        <f t="shared" si="34"/>
        <v>5691.5266666666666</v>
      </c>
    </row>
    <row r="1847" spans="1:8" ht="27.6" x14ac:dyDescent="0.25">
      <c r="A1847" s="19"/>
      <c r="B1847" s="14"/>
      <c r="C1847" s="15" t="s">
        <v>789</v>
      </c>
      <c r="D1847" s="16">
        <v>44748</v>
      </c>
      <c r="E1847" s="16">
        <v>44748</v>
      </c>
      <c r="F1847" s="17">
        <v>6265.8</v>
      </c>
      <c r="G1847" s="17">
        <v>574.27333333333343</v>
      </c>
      <c r="H1847" s="17">
        <f t="shared" si="34"/>
        <v>5691.5266666666666</v>
      </c>
    </row>
    <row r="1848" spans="1:8" ht="27.6" x14ac:dyDescent="0.25">
      <c r="A1848" s="19"/>
      <c r="B1848" s="14"/>
      <c r="C1848" s="15" t="s">
        <v>789</v>
      </c>
      <c r="D1848" s="16">
        <v>44748</v>
      </c>
      <c r="E1848" s="16">
        <v>44748</v>
      </c>
      <c r="F1848" s="17">
        <v>6265.8</v>
      </c>
      <c r="G1848" s="17">
        <v>574.27333333333343</v>
      </c>
      <c r="H1848" s="17">
        <f t="shared" si="34"/>
        <v>5691.5266666666666</v>
      </c>
    </row>
    <row r="1849" spans="1:8" ht="27.6" x14ac:dyDescent="0.25">
      <c r="A1849" s="19"/>
      <c r="B1849" s="14"/>
      <c r="C1849" s="15" t="s">
        <v>789</v>
      </c>
      <c r="D1849" s="16">
        <v>44748</v>
      </c>
      <c r="E1849" s="16">
        <v>44748</v>
      </c>
      <c r="F1849" s="17">
        <v>6265.8</v>
      </c>
      <c r="G1849" s="17">
        <v>574.27333333333343</v>
      </c>
      <c r="H1849" s="17">
        <f t="shared" si="34"/>
        <v>5691.5266666666666</v>
      </c>
    </row>
    <row r="1850" spans="1:8" ht="27.6" x14ac:dyDescent="0.25">
      <c r="A1850" s="19"/>
      <c r="B1850" s="14"/>
      <c r="C1850" s="15" t="s">
        <v>789</v>
      </c>
      <c r="D1850" s="16">
        <v>44748</v>
      </c>
      <c r="E1850" s="16">
        <v>44748</v>
      </c>
      <c r="F1850" s="17">
        <v>6265.8</v>
      </c>
      <c r="G1850" s="17">
        <v>574.27333333333343</v>
      </c>
      <c r="H1850" s="17">
        <f t="shared" si="34"/>
        <v>5691.5266666666666</v>
      </c>
    </row>
    <row r="1851" spans="1:8" ht="27.6" x14ac:dyDescent="0.25">
      <c r="A1851" s="19"/>
      <c r="B1851" s="14"/>
      <c r="C1851" s="15" t="s">
        <v>789</v>
      </c>
      <c r="D1851" s="16">
        <v>44748</v>
      </c>
      <c r="E1851" s="16">
        <v>44748</v>
      </c>
      <c r="F1851" s="17">
        <v>6265.8</v>
      </c>
      <c r="G1851" s="17">
        <v>574.27333333333343</v>
      </c>
      <c r="H1851" s="17">
        <f t="shared" si="34"/>
        <v>5691.5266666666666</v>
      </c>
    </row>
    <row r="1852" spans="1:8" ht="27.6" x14ac:dyDescent="0.25">
      <c r="A1852" s="19"/>
      <c r="B1852" s="14"/>
      <c r="C1852" s="15" t="s">
        <v>789</v>
      </c>
      <c r="D1852" s="16">
        <v>44748</v>
      </c>
      <c r="E1852" s="16">
        <v>44748</v>
      </c>
      <c r="F1852" s="17">
        <v>6265.8</v>
      </c>
      <c r="G1852" s="17">
        <v>574.27333333333343</v>
      </c>
      <c r="H1852" s="17">
        <f t="shared" si="34"/>
        <v>5691.5266666666666</v>
      </c>
    </row>
    <row r="1853" spans="1:8" ht="27.6" x14ac:dyDescent="0.25">
      <c r="A1853" s="19"/>
      <c r="B1853" s="14"/>
      <c r="C1853" s="15" t="s">
        <v>789</v>
      </c>
      <c r="D1853" s="16">
        <v>44748</v>
      </c>
      <c r="E1853" s="16">
        <v>44748</v>
      </c>
      <c r="F1853" s="17">
        <v>6265.8</v>
      </c>
      <c r="G1853" s="17">
        <v>574.27333333333343</v>
      </c>
      <c r="H1853" s="17">
        <f t="shared" si="34"/>
        <v>5691.5266666666666</v>
      </c>
    </row>
    <row r="1854" spans="1:8" ht="27.6" x14ac:dyDescent="0.25">
      <c r="A1854" s="19"/>
      <c r="B1854" s="14"/>
      <c r="C1854" s="15" t="s">
        <v>789</v>
      </c>
      <c r="D1854" s="16">
        <v>44748</v>
      </c>
      <c r="E1854" s="16">
        <v>44748</v>
      </c>
      <c r="F1854" s="17">
        <v>6265.8</v>
      </c>
      <c r="G1854" s="17">
        <v>574.27333333333343</v>
      </c>
      <c r="H1854" s="17">
        <f t="shared" si="34"/>
        <v>5691.5266666666666</v>
      </c>
    </row>
    <row r="1855" spans="1:8" ht="27.6" x14ac:dyDescent="0.25">
      <c r="A1855" s="19"/>
      <c r="B1855" s="14"/>
      <c r="C1855" s="15" t="s">
        <v>789</v>
      </c>
      <c r="D1855" s="16">
        <v>44748</v>
      </c>
      <c r="E1855" s="16">
        <v>44748</v>
      </c>
      <c r="F1855" s="17">
        <v>6265.8</v>
      </c>
      <c r="G1855" s="17">
        <v>574.27333333333343</v>
      </c>
      <c r="H1855" s="17">
        <f t="shared" si="34"/>
        <v>5691.5266666666666</v>
      </c>
    </row>
    <row r="1856" spans="1:8" ht="27.6" x14ac:dyDescent="0.25">
      <c r="A1856" s="19"/>
      <c r="B1856" s="14"/>
      <c r="C1856" s="15" t="s">
        <v>789</v>
      </c>
      <c r="D1856" s="16">
        <v>44748</v>
      </c>
      <c r="E1856" s="16">
        <v>44748</v>
      </c>
      <c r="F1856" s="17">
        <v>6265.8</v>
      </c>
      <c r="G1856" s="17">
        <v>574.27333333333343</v>
      </c>
      <c r="H1856" s="17">
        <f t="shared" si="34"/>
        <v>5691.5266666666666</v>
      </c>
    </row>
    <row r="1857" spans="1:8" ht="27.6" x14ac:dyDescent="0.25">
      <c r="A1857" s="19"/>
      <c r="B1857" s="14"/>
      <c r="C1857" s="15" t="s">
        <v>789</v>
      </c>
      <c r="D1857" s="16">
        <v>44748</v>
      </c>
      <c r="E1857" s="16">
        <v>44748</v>
      </c>
      <c r="F1857" s="17">
        <v>6265.8</v>
      </c>
      <c r="G1857" s="17">
        <v>574.27333333333343</v>
      </c>
      <c r="H1857" s="17">
        <f t="shared" si="34"/>
        <v>5691.5266666666666</v>
      </c>
    </row>
    <row r="1858" spans="1:8" ht="27.6" x14ac:dyDescent="0.25">
      <c r="A1858" s="19"/>
      <c r="B1858" s="14"/>
      <c r="C1858" s="15" t="s">
        <v>789</v>
      </c>
      <c r="D1858" s="16">
        <v>44748</v>
      </c>
      <c r="E1858" s="16">
        <v>44748</v>
      </c>
      <c r="F1858" s="17">
        <v>6265.8</v>
      </c>
      <c r="G1858" s="17">
        <v>574.27333333333343</v>
      </c>
      <c r="H1858" s="17">
        <f t="shared" si="34"/>
        <v>5691.5266666666666</v>
      </c>
    </row>
    <row r="1859" spans="1:8" ht="27.6" x14ac:dyDescent="0.25">
      <c r="A1859" s="19"/>
      <c r="B1859" s="14"/>
      <c r="C1859" s="15" t="s">
        <v>789</v>
      </c>
      <c r="D1859" s="16">
        <v>44748</v>
      </c>
      <c r="E1859" s="16">
        <v>44748</v>
      </c>
      <c r="F1859" s="17">
        <v>6265.8</v>
      </c>
      <c r="G1859" s="17">
        <v>574.27333333333343</v>
      </c>
      <c r="H1859" s="17">
        <f t="shared" si="34"/>
        <v>5691.5266666666666</v>
      </c>
    </row>
    <row r="1860" spans="1:8" ht="27.6" x14ac:dyDescent="0.25">
      <c r="A1860" s="19"/>
      <c r="B1860" s="14"/>
      <c r="C1860" s="15" t="s">
        <v>789</v>
      </c>
      <c r="D1860" s="16">
        <v>44748</v>
      </c>
      <c r="E1860" s="16">
        <v>44748</v>
      </c>
      <c r="F1860" s="17">
        <v>6265.8</v>
      </c>
      <c r="G1860" s="17">
        <v>574.27333333333343</v>
      </c>
      <c r="H1860" s="17">
        <f t="shared" si="34"/>
        <v>5691.5266666666666</v>
      </c>
    </row>
    <row r="1861" spans="1:8" ht="27.6" x14ac:dyDescent="0.25">
      <c r="A1861" s="19"/>
      <c r="B1861" s="14"/>
      <c r="C1861" s="15" t="s">
        <v>789</v>
      </c>
      <c r="D1861" s="16">
        <v>44748</v>
      </c>
      <c r="E1861" s="16">
        <v>44748</v>
      </c>
      <c r="F1861" s="17">
        <v>6265.8</v>
      </c>
      <c r="G1861" s="17">
        <v>574.27333333333343</v>
      </c>
      <c r="H1861" s="17">
        <f t="shared" si="34"/>
        <v>5691.5266666666666</v>
      </c>
    </row>
    <row r="1862" spans="1:8" ht="27.6" x14ac:dyDescent="0.25">
      <c r="A1862" s="19"/>
      <c r="B1862" s="14"/>
      <c r="C1862" s="15" t="s">
        <v>789</v>
      </c>
      <c r="D1862" s="16">
        <v>44748</v>
      </c>
      <c r="E1862" s="16">
        <v>44748</v>
      </c>
      <c r="F1862" s="17">
        <v>6265.8</v>
      </c>
      <c r="G1862" s="17">
        <v>574.27333333333343</v>
      </c>
      <c r="H1862" s="17">
        <f t="shared" si="34"/>
        <v>5691.5266666666666</v>
      </c>
    </row>
    <row r="1863" spans="1:8" ht="27.6" x14ac:dyDescent="0.25">
      <c r="A1863" s="19"/>
      <c r="B1863" s="14"/>
      <c r="C1863" s="15" t="s">
        <v>789</v>
      </c>
      <c r="D1863" s="16">
        <v>44748</v>
      </c>
      <c r="E1863" s="16">
        <v>44748</v>
      </c>
      <c r="F1863" s="17">
        <v>6265.8</v>
      </c>
      <c r="G1863" s="17">
        <v>574.27333333333343</v>
      </c>
      <c r="H1863" s="17">
        <f t="shared" si="34"/>
        <v>5691.5266666666666</v>
      </c>
    </row>
    <row r="1864" spans="1:8" ht="27.6" x14ac:dyDescent="0.25">
      <c r="A1864" s="19"/>
      <c r="B1864" s="14"/>
      <c r="C1864" s="15" t="s">
        <v>789</v>
      </c>
      <c r="D1864" s="16">
        <v>44748</v>
      </c>
      <c r="E1864" s="16">
        <v>44748</v>
      </c>
      <c r="F1864" s="17">
        <v>6265.8</v>
      </c>
      <c r="G1864" s="17">
        <v>574.27333333333343</v>
      </c>
      <c r="H1864" s="17">
        <f t="shared" si="34"/>
        <v>5691.5266666666666</v>
      </c>
    </row>
    <row r="1865" spans="1:8" ht="27.6" x14ac:dyDescent="0.25">
      <c r="A1865" s="19"/>
      <c r="B1865" s="14"/>
      <c r="C1865" s="15" t="s">
        <v>789</v>
      </c>
      <c r="D1865" s="16">
        <v>44748</v>
      </c>
      <c r="E1865" s="16">
        <v>44748</v>
      </c>
      <c r="F1865" s="17">
        <v>6265.8</v>
      </c>
      <c r="G1865" s="17">
        <v>574.27333333333343</v>
      </c>
      <c r="H1865" s="17">
        <f t="shared" si="34"/>
        <v>5691.5266666666666</v>
      </c>
    </row>
    <row r="1866" spans="1:8" ht="27.6" x14ac:dyDescent="0.25">
      <c r="A1866" s="19"/>
      <c r="B1866" s="14"/>
      <c r="C1866" s="15" t="s">
        <v>789</v>
      </c>
      <c r="D1866" s="16">
        <v>44748</v>
      </c>
      <c r="E1866" s="16">
        <v>44748</v>
      </c>
      <c r="F1866" s="17">
        <v>6265.8</v>
      </c>
      <c r="G1866" s="17">
        <v>574.27333333333343</v>
      </c>
      <c r="H1866" s="17">
        <f t="shared" si="34"/>
        <v>5691.5266666666666</v>
      </c>
    </row>
    <row r="1867" spans="1:8" ht="27.6" x14ac:dyDescent="0.25">
      <c r="A1867" s="19"/>
      <c r="B1867" s="14"/>
      <c r="C1867" s="15" t="s">
        <v>789</v>
      </c>
      <c r="D1867" s="16">
        <v>44748</v>
      </c>
      <c r="E1867" s="16">
        <v>44748</v>
      </c>
      <c r="F1867" s="17">
        <v>6265.8</v>
      </c>
      <c r="G1867" s="17">
        <v>574.27333333333343</v>
      </c>
      <c r="H1867" s="17">
        <f t="shared" si="34"/>
        <v>5691.5266666666666</v>
      </c>
    </row>
    <row r="1868" spans="1:8" ht="27.6" x14ac:dyDescent="0.25">
      <c r="A1868" s="19"/>
      <c r="B1868" s="14"/>
      <c r="C1868" s="15" t="s">
        <v>789</v>
      </c>
      <c r="D1868" s="16">
        <v>44748</v>
      </c>
      <c r="E1868" s="16">
        <v>44748</v>
      </c>
      <c r="F1868" s="17">
        <v>6265.8</v>
      </c>
      <c r="G1868" s="17">
        <v>574.27333333333343</v>
      </c>
      <c r="H1868" s="17">
        <f t="shared" si="34"/>
        <v>5691.5266666666666</v>
      </c>
    </row>
    <row r="1869" spans="1:8" ht="27.6" x14ac:dyDescent="0.25">
      <c r="A1869" s="19"/>
      <c r="B1869" s="14"/>
      <c r="C1869" s="15" t="s">
        <v>789</v>
      </c>
      <c r="D1869" s="16">
        <v>44748</v>
      </c>
      <c r="E1869" s="16">
        <v>44748</v>
      </c>
      <c r="F1869" s="17">
        <v>6265.8</v>
      </c>
      <c r="G1869" s="17">
        <v>574.27333333333343</v>
      </c>
      <c r="H1869" s="17">
        <f t="shared" si="34"/>
        <v>5691.5266666666666</v>
      </c>
    </row>
    <row r="1870" spans="1:8" ht="27.6" x14ac:dyDescent="0.25">
      <c r="A1870" s="19"/>
      <c r="B1870" s="14"/>
      <c r="C1870" s="15" t="s">
        <v>789</v>
      </c>
      <c r="D1870" s="16">
        <v>44748</v>
      </c>
      <c r="E1870" s="16">
        <v>44748</v>
      </c>
      <c r="F1870" s="17">
        <v>6265.8</v>
      </c>
      <c r="G1870" s="17">
        <v>574.27333333333343</v>
      </c>
      <c r="H1870" s="17">
        <f t="shared" si="34"/>
        <v>5691.5266666666666</v>
      </c>
    </row>
    <row r="1871" spans="1:8" ht="27.6" x14ac:dyDescent="0.25">
      <c r="A1871" s="19"/>
      <c r="B1871" s="14"/>
      <c r="C1871" s="15" t="s">
        <v>789</v>
      </c>
      <c r="D1871" s="16">
        <v>44748</v>
      </c>
      <c r="E1871" s="16">
        <v>44748</v>
      </c>
      <c r="F1871" s="17">
        <v>6265.8</v>
      </c>
      <c r="G1871" s="17">
        <v>574.27333333333343</v>
      </c>
      <c r="H1871" s="17">
        <f t="shared" si="34"/>
        <v>5691.5266666666666</v>
      </c>
    </row>
    <row r="1872" spans="1:8" ht="27.6" x14ac:dyDescent="0.25">
      <c r="A1872" s="19"/>
      <c r="B1872" s="14"/>
      <c r="C1872" s="15" t="s">
        <v>789</v>
      </c>
      <c r="D1872" s="16">
        <v>44748</v>
      </c>
      <c r="E1872" s="16">
        <v>44748</v>
      </c>
      <c r="F1872" s="17">
        <v>6265.8</v>
      </c>
      <c r="G1872" s="17">
        <v>574.27333333333343</v>
      </c>
      <c r="H1872" s="17">
        <f t="shared" si="34"/>
        <v>5691.5266666666666</v>
      </c>
    </row>
    <row r="1873" spans="1:8" ht="27.6" x14ac:dyDescent="0.25">
      <c r="A1873" s="19"/>
      <c r="B1873" s="14"/>
      <c r="C1873" s="15" t="s">
        <v>789</v>
      </c>
      <c r="D1873" s="16">
        <v>44748</v>
      </c>
      <c r="E1873" s="16">
        <v>44748</v>
      </c>
      <c r="F1873" s="17">
        <v>6265.8</v>
      </c>
      <c r="G1873" s="17">
        <v>574.27333333333343</v>
      </c>
      <c r="H1873" s="17">
        <f t="shared" si="34"/>
        <v>5691.5266666666666</v>
      </c>
    </row>
    <row r="1874" spans="1:8" ht="27.6" x14ac:dyDescent="0.25">
      <c r="A1874" s="19"/>
      <c r="B1874" s="14"/>
      <c r="C1874" s="15" t="s">
        <v>789</v>
      </c>
      <c r="D1874" s="16">
        <v>44748</v>
      </c>
      <c r="E1874" s="16">
        <v>44748</v>
      </c>
      <c r="F1874" s="17">
        <v>6265.8</v>
      </c>
      <c r="G1874" s="17">
        <v>574.27333333333343</v>
      </c>
      <c r="H1874" s="17">
        <f t="shared" si="34"/>
        <v>5691.5266666666666</v>
      </c>
    </row>
    <row r="1875" spans="1:8" ht="27.6" x14ac:dyDescent="0.25">
      <c r="A1875" s="19"/>
      <c r="B1875" s="14"/>
      <c r="C1875" s="15" t="s">
        <v>789</v>
      </c>
      <c r="D1875" s="16">
        <v>44748</v>
      </c>
      <c r="E1875" s="16">
        <v>44748</v>
      </c>
      <c r="F1875" s="17">
        <v>6265.8</v>
      </c>
      <c r="G1875" s="17">
        <v>574.27333333333343</v>
      </c>
      <c r="H1875" s="17">
        <f t="shared" si="34"/>
        <v>5691.5266666666666</v>
      </c>
    </row>
    <row r="1876" spans="1:8" ht="27.6" x14ac:dyDescent="0.25">
      <c r="A1876" s="19"/>
      <c r="B1876" s="14"/>
      <c r="C1876" s="15" t="s">
        <v>789</v>
      </c>
      <c r="D1876" s="16">
        <v>44748</v>
      </c>
      <c r="E1876" s="16">
        <v>44748</v>
      </c>
      <c r="F1876" s="17">
        <v>6265.8</v>
      </c>
      <c r="G1876" s="17">
        <v>574.27333333333343</v>
      </c>
      <c r="H1876" s="17">
        <f t="shared" si="34"/>
        <v>5691.5266666666666</v>
      </c>
    </row>
    <row r="1877" spans="1:8" ht="27.6" x14ac:dyDescent="0.25">
      <c r="A1877" s="19"/>
      <c r="B1877" s="14"/>
      <c r="C1877" s="15" t="s">
        <v>789</v>
      </c>
      <c r="D1877" s="16">
        <v>44748</v>
      </c>
      <c r="E1877" s="16">
        <v>44748</v>
      </c>
      <c r="F1877" s="17">
        <v>6265.8</v>
      </c>
      <c r="G1877" s="17">
        <v>574.27333333333343</v>
      </c>
      <c r="H1877" s="17">
        <f t="shared" si="34"/>
        <v>5691.5266666666666</v>
      </c>
    </row>
    <row r="1878" spans="1:8" ht="27.6" x14ac:dyDescent="0.25">
      <c r="A1878" s="19"/>
      <c r="B1878" s="14"/>
      <c r="C1878" s="15" t="s">
        <v>789</v>
      </c>
      <c r="D1878" s="16">
        <v>44748</v>
      </c>
      <c r="E1878" s="16">
        <v>44748</v>
      </c>
      <c r="F1878" s="17">
        <v>6265.8</v>
      </c>
      <c r="G1878" s="17">
        <v>574.27333333333343</v>
      </c>
      <c r="H1878" s="17">
        <f t="shared" si="34"/>
        <v>5691.5266666666666</v>
      </c>
    </row>
    <row r="1879" spans="1:8" ht="27.6" x14ac:dyDescent="0.25">
      <c r="A1879" s="19"/>
      <c r="B1879" s="14"/>
      <c r="C1879" s="15" t="s">
        <v>789</v>
      </c>
      <c r="D1879" s="16">
        <v>44748</v>
      </c>
      <c r="E1879" s="16">
        <v>44748</v>
      </c>
      <c r="F1879" s="17">
        <v>6265.8</v>
      </c>
      <c r="G1879" s="17">
        <v>574.27333333333343</v>
      </c>
      <c r="H1879" s="17">
        <f t="shared" si="34"/>
        <v>5691.5266666666666</v>
      </c>
    </row>
    <row r="1880" spans="1:8" ht="27.6" x14ac:dyDescent="0.25">
      <c r="A1880" s="19"/>
      <c r="B1880" s="14"/>
      <c r="C1880" s="15" t="s">
        <v>789</v>
      </c>
      <c r="D1880" s="16">
        <v>44748</v>
      </c>
      <c r="E1880" s="16">
        <v>44748</v>
      </c>
      <c r="F1880" s="17">
        <v>6265.8</v>
      </c>
      <c r="G1880" s="17">
        <v>574.27333333333343</v>
      </c>
      <c r="H1880" s="17">
        <f t="shared" si="34"/>
        <v>5691.5266666666666</v>
      </c>
    </row>
    <row r="1881" spans="1:8" ht="27.6" x14ac:dyDescent="0.25">
      <c r="A1881" s="19"/>
      <c r="B1881" s="14"/>
      <c r="C1881" s="15" t="s">
        <v>789</v>
      </c>
      <c r="D1881" s="16">
        <v>44748</v>
      </c>
      <c r="E1881" s="16">
        <v>44748</v>
      </c>
      <c r="F1881" s="17">
        <v>6265.8</v>
      </c>
      <c r="G1881" s="17">
        <v>574.27333333333343</v>
      </c>
      <c r="H1881" s="17">
        <f t="shared" si="34"/>
        <v>5691.5266666666666</v>
      </c>
    </row>
    <row r="1882" spans="1:8" ht="27.6" x14ac:dyDescent="0.25">
      <c r="A1882" s="19"/>
      <c r="B1882" s="14"/>
      <c r="C1882" s="15" t="s">
        <v>789</v>
      </c>
      <c r="D1882" s="16">
        <v>44748</v>
      </c>
      <c r="E1882" s="16">
        <v>44748</v>
      </c>
      <c r="F1882" s="17">
        <v>6265.8</v>
      </c>
      <c r="G1882" s="17">
        <v>574.27333333333343</v>
      </c>
      <c r="H1882" s="17">
        <f t="shared" si="34"/>
        <v>5691.5266666666666</v>
      </c>
    </row>
    <row r="1883" spans="1:8" ht="27.6" x14ac:dyDescent="0.25">
      <c r="A1883" s="19"/>
      <c r="B1883" s="14"/>
      <c r="C1883" s="15" t="s">
        <v>789</v>
      </c>
      <c r="D1883" s="16">
        <v>44748</v>
      </c>
      <c r="E1883" s="16">
        <v>44748</v>
      </c>
      <c r="F1883" s="17">
        <v>6265.8</v>
      </c>
      <c r="G1883" s="17">
        <v>574.27333333333343</v>
      </c>
      <c r="H1883" s="17">
        <f t="shared" si="34"/>
        <v>5691.5266666666666</v>
      </c>
    </row>
    <row r="1884" spans="1:8" ht="27.6" x14ac:dyDescent="0.25">
      <c r="A1884" s="19"/>
      <c r="B1884" s="14"/>
      <c r="C1884" s="15" t="s">
        <v>789</v>
      </c>
      <c r="D1884" s="16">
        <v>44748</v>
      </c>
      <c r="E1884" s="16">
        <v>44748</v>
      </c>
      <c r="F1884" s="17">
        <v>6265.8</v>
      </c>
      <c r="G1884" s="17">
        <v>574.27333333333343</v>
      </c>
      <c r="H1884" s="17">
        <f t="shared" si="34"/>
        <v>5691.5266666666666</v>
      </c>
    </row>
    <row r="1885" spans="1:8" ht="27.6" x14ac:dyDescent="0.25">
      <c r="A1885" s="19"/>
      <c r="B1885" s="14"/>
      <c r="C1885" s="15" t="s">
        <v>789</v>
      </c>
      <c r="D1885" s="16">
        <v>44748</v>
      </c>
      <c r="E1885" s="16">
        <v>44748</v>
      </c>
      <c r="F1885" s="17">
        <v>6265.8</v>
      </c>
      <c r="G1885" s="17">
        <v>574.27333333333343</v>
      </c>
      <c r="H1885" s="17">
        <f t="shared" si="34"/>
        <v>5691.5266666666666</v>
      </c>
    </row>
    <row r="1886" spans="1:8" ht="27.6" x14ac:dyDescent="0.25">
      <c r="A1886" s="19"/>
      <c r="B1886" s="14"/>
      <c r="C1886" s="15" t="s">
        <v>789</v>
      </c>
      <c r="D1886" s="16">
        <v>44748</v>
      </c>
      <c r="E1886" s="16">
        <v>44748</v>
      </c>
      <c r="F1886" s="17">
        <v>6265.8</v>
      </c>
      <c r="G1886" s="17">
        <v>574.27333333333343</v>
      </c>
      <c r="H1886" s="17">
        <f t="shared" si="34"/>
        <v>5691.5266666666666</v>
      </c>
    </row>
    <row r="1887" spans="1:8" ht="27.6" x14ac:dyDescent="0.25">
      <c r="A1887" s="19"/>
      <c r="B1887" s="14"/>
      <c r="C1887" s="15" t="s">
        <v>789</v>
      </c>
      <c r="D1887" s="16">
        <v>44748</v>
      </c>
      <c r="E1887" s="16">
        <v>44748</v>
      </c>
      <c r="F1887" s="17">
        <v>6265.8</v>
      </c>
      <c r="G1887" s="17">
        <v>574.27333333333343</v>
      </c>
      <c r="H1887" s="17">
        <f t="shared" si="34"/>
        <v>5691.5266666666666</v>
      </c>
    </row>
    <row r="1888" spans="1:8" ht="27.6" x14ac:dyDescent="0.25">
      <c r="A1888" s="19"/>
      <c r="B1888" s="14"/>
      <c r="C1888" s="15" t="s">
        <v>789</v>
      </c>
      <c r="D1888" s="16">
        <v>44748</v>
      </c>
      <c r="E1888" s="16">
        <v>44748</v>
      </c>
      <c r="F1888" s="17">
        <v>6265.8</v>
      </c>
      <c r="G1888" s="17">
        <v>574.27333333333343</v>
      </c>
      <c r="H1888" s="17">
        <f t="shared" si="34"/>
        <v>5691.5266666666666</v>
      </c>
    </row>
    <row r="1889" spans="1:8" ht="27.6" x14ac:dyDescent="0.25">
      <c r="A1889" s="19"/>
      <c r="B1889" s="14"/>
      <c r="C1889" s="15" t="s">
        <v>789</v>
      </c>
      <c r="D1889" s="16">
        <v>44748</v>
      </c>
      <c r="E1889" s="16">
        <v>44748</v>
      </c>
      <c r="F1889" s="17">
        <v>6265.8</v>
      </c>
      <c r="G1889" s="17">
        <v>574.27333333333343</v>
      </c>
      <c r="H1889" s="17">
        <f t="shared" si="34"/>
        <v>5691.5266666666666</v>
      </c>
    </row>
    <row r="1890" spans="1:8" ht="27.6" x14ac:dyDescent="0.25">
      <c r="A1890" s="19"/>
      <c r="B1890" s="14"/>
      <c r="C1890" s="15" t="s">
        <v>789</v>
      </c>
      <c r="D1890" s="16">
        <v>44748</v>
      </c>
      <c r="E1890" s="16">
        <v>44748</v>
      </c>
      <c r="F1890" s="17">
        <v>6265.8</v>
      </c>
      <c r="G1890" s="17">
        <v>574.27333333333343</v>
      </c>
      <c r="H1890" s="17">
        <f t="shared" si="34"/>
        <v>5691.5266666666666</v>
      </c>
    </row>
    <row r="1891" spans="1:8" ht="27.6" x14ac:dyDescent="0.25">
      <c r="A1891" s="19"/>
      <c r="B1891" s="14"/>
      <c r="C1891" s="15" t="s">
        <v>789</v>
      </c>
      <c r="D1891" s="16">
        <v>44748</v>
      </c>
      <c r="E1891" s="16">
        <v>44748</v>
      </c>
      <c r="F1891" s="17">
        <v>6265.8</v>
      </c>
      <c r="G1891" s="17">
        <v>574.27333333333343</v>
      </c>
      <c r="H1891" s="17">
        <f t="shared" si="34"/>
        <v>5691.5266666666666</v>
      </c>
    </row>
    <row r="1892" spans="1:8" ht="27.6" x14ac:dyDescent="0.25">
      <c r="A1892" s="19"/>
      <c r="B1892" s="14"/>
      <c r="C1892" s="15" t="s">
        <v>789</v>
      </c>
      <c r="D1892" s="16">
        <v>44748</v>
      </c>
      <c r="E1892" s="16">
        <v>44748</v>
      </c>
      <c r="F1892" s="17">
        <v>6265.8</v>
      </c>
      <c r="G1892" s="17">
        <v>574.27333333333343</v>
      </c>
      <c r="H1892" s="17">
        <f t="shared" si="34"/>
        <v>5691.5266666666666</v>
      </c>
    </row>
    <row r="1893" spans="1:8" ht="27.6" x14ac:dyDescent="0.25">
      <c r="A1893" s="19"/>
      <c r="B1893" s="14"/>
      <c r="C1893" s="15" t="s">
        <v>789</v>
      </c>
      <c r="D1893" s="16">
        <v>44748</v>
      </c>
      <c r="E1893" s="16">
        <v>44748</v>
      </c>
      <c r="F1893" s="17">
        <v>6265.8</v>
      </c>
      <c r="G1893" s="17">
        <v>574.27333333333343</v>
      </c>
      <c r="H1893" s="17">
        <f t="shared" si="34"/>
        <v>5691.5266666666666</v>
      </c>
    </row>
    <row r="1894" spans="1:8" ht="27.6" x14ac:dyDescent="0.25">
      <c r="A1894" s="19"/>
      <c r="B1894" s="14"/>
      <c r="C1894" s="15" t="s">
        <v>789</v>
      </c>
      <c r="D1894" s="16">
        <v>44748</v>
      </c>
      <c r="E1894" s="16">
        <v>44748</v>
      </c>
      <c r="F1894" s="17">
        <v>6265.8</v>
      </c>
      <c r="G1894" s="17">
        <v>574.27333333333343</v>
      </c>
      <c r="H1894" s="17">
        <f t="shared" si="34"/>
        <v>5691.5266666666666</v>
      </c>
    </row>
    <row r="1895" spans="1:8" ht="27.6" x14ac:dyDescent="0.25">
      <c r="A1895" s="19"/>
      <c r="B1895" s="14"/>
      <c r="C1895" s="15" t="s">
        <v>789</v>
      </c>
      <c r="D1895" s="16">
        <v>44748</v>
      </c>
      <c r="E1895" s="16">
        <v>44748</v>
      </c>
      <c r="F1895" s="17">
        <v>6265.8</v>
      </c>
      <c r="G1895" s="17">
        <v>574.27333333333343</v>
      </c>
      <c r="H1895" s="17">
        <f t="shared" si="34"/>
        <v>5691.5266666666666</v>
      </c>
    </row>
    <row r="1896" spans="1:8" ht="27.6" x14ac:dyDescent="0.25">
      <c r="A1896" s="19"/>
      <c r="B1896" s="14"/>
      <c r="C1896" s="15" t="s">
        <v>789</v>
      </c>
      <c r="D1896" s="16">
        <v>44748</v>
      </c>
      <c r="E1896" s="16">
        <v>44748</v>
      </c>
      <c r="F1896" s="17">
        <v>6265.8</v>
      </c>
      <c r="G1896" s="17">
        <v>574.27333333333343</v>
      </c>
      <c r="H1896" s="17">
        <f t="shared" si="34"/>
        <v>5691.5266666666666</v>
      </c>
    </row>
    <row r="1897" spans="1:8" ht="27.6" x14ac:dyDescent="0.25">
      <c r="A1897" s="19"/>
      <c r="B1897" s="14"/>
      <c r="C1897" s="15" t="s">
        <v>789</v>
      </c>
      <c r="D1897" s="16">
        <v>44748</v>
      </c>
      <c r="E1897" s="16">
        <v>44748</v>
      </c>
      <c r="F1897" s="17">
        <v>6265.8</v>
      </c>
      <c r="G1897" s="17">
        <v>574.27333333333343</v>
      </c>
      <c r="H1897" s="17">
        <f t="shared" si="34"/>
        <v>5691.5266666666666</v>
      </c>
    </row>
    <row r="1898" spans="1:8" ht="27.6" x14ac:dyDescent="0.25">
      <c r="A1898" s="19"/>
      <c r="B1898" s="14"/>
      <c r="C1898" s="15" t="s">
        <v>789</v>
      </c>
      <c r="D1898" s="16">
        <v>44748</v>
      </c>
      <c r="E1898" s="16">
        <v>44748</v>
      </c>
      <c r="F1898" s="17">
        <v>6265.8</v>
      </c>
      <c r="G1898" s="17">
        <v>574.27333333333343</v>
      </c>
      <c r="H1898" s="17">
        <f t="shared" si="34"/>
        <v>5691.5266666666666</v>
      </c>
    </row>
    <row r="1899" spans="1:8" ht="27.6" x14ac:dyDescent="0.25">
      <c r="A1899" s="19"/>
      <c r="B1899" s="14"/>
      <c r="C1899" s="15" t="s">
        <v>789</v>
      </c>
      <c r="D1899" s="16">
        <v>44748</v>
      </c>
      <c r="E1899" s="16">
        <v>44748</v>
      </c>
      <c r="F1899" s="17">
        <v>6265.8</v>
      </c>
      <c r="G1899" s="17">
        <v>574.27333333333343</v>
      </c>
      <c r="H1899" s="17">
        <f t="shared" si="34"/>
        <v>5691.5266666666666</v>
      </c>
    </row>
    <row r="1900" spans="1:8" ht="27.6" x14ac:dyDescent="0.25">
      <c r="A1900" s="19"/>
      <c r="B1900" s="14"/>
      <c r="C1900" s="15" t="s">
        <v>789</v>
      </c>
      <c r="D1900" s="16">
        <v>44748</v>
      </c>
      <c r="E1900" s="16">
        <v>44748</v>
      </c>
      <c r="F1900" s="17">
        <v>6265.8</v>
      </c>
      <c r="G1900" s="17">
        <v>574.27333333333343</v>
      </c>
      <c r="H1900" s="17">
        <f t="shared" si="34"/>
        <v>5691.5266666666666</v>
      </c>
    </row>
    <row r="1901" spans="1:8" ht="27.6" x14ac:dyDescent="0.25">
      <c r="A1901" s="19"/>
      <c r="B1901" s="14"/>
      <c r="C1901" s="15" t="s">
        <v>789</v>
      </c>
      <c r="D1901" s="16">
        <v>44748</v>
      </c>
      <c r="E1901" s="16">
        <v>44748</v>
      </c>
      <c r="F1901" s="17">
        <v>6265.8</v>
      </c>
      <c r="G1901" s="17">
        <v>574.27333333333343</v>
      </c>
      <c r="H1901" s="17">
        <f t="shared" si="34"/>
        <v>5691.5266666666666</v>
      </c>
    </row>
    <row r="1902" spans="1:8" ht="27.6" x14ac:dyDescent="0.25">
      <c r="A1902" s="19"/>
      <c r="B1902" s="14"/>
      <c r="C1902" s="15" t="s">
        <v>789</v>
      </c>
      <c r="D1902" s="16">
        <v>44748</v>
      </c>
      <c r="E1902" s="16">
        <v>44748</v>
      </c>
      <c r="F1902" s="17">
        <v>6265.8</v>
      </c>
      <c r="G1902" s="17">
        <v>574.27333333333343</v>
      </c>
      <c r="H1902" s="17">
        <f t="shared" si="34"/>
        <v>5691.5266666666666</v>
      </c>
    </row>
    <row r="1903" spans="1:8" ht="27.6" x14ac:dyDescent="0.25">
      <c r="A1903" s="19"/>
      <c r="B1903" s="14"/>
      <c r="C1903" s="15" t="s">
        <v>789</v>
      </c>
      <c r="D1903" s="16">
        <v>44748</v>
      </c>
      <c r="E1903" s="16">
        <v>44748</v>
      </c>
      <c r="F1903" s="17">
        <v>6265.8</v>
      </c>
      <c r="G1903" s="17">
        <v>574.27333333333343</v>
      </c>
      <c r="H1903" s="17">
        <f t="shared" si="34"/>
        <v>5691.5266666666666</v>
      </c>
    </row>
    <row r="1904" spans="1:8" ht="27.6" x14ac:dyDescent="0.25">
      <c r="A1904" s="19"/>
      <c r="B1904" s="14"/>
      <c r="C1904" s="15" t="s">
        <v>789</v>
      </c>
      <c r="D1904" s="16">
        <v>44748</v>
      </c>
      <c r="E1904" s="16">
        <v>44748</v>
      </c>
      <c r="F1904" s="17">
        <v>6265.8</v>
      </c>
      <c r="G1904" s="17">
        <v>574.27333333333343</v>
      </c>
      <c r="H1904" s="17">
        <f t="shared" si="34"/>
        <v>5691.5266666666666</v>
      </c>
    </row>
    <row r="1905" spans="1:8" ht="27.6" x14ac:dyDescent="0.25">
      <c r="A1905" s="19"/>
      <c r="B1905" s="14"/>
      <c r="C1905" s="15" t="s">
        <v>789</v>
      </c>
      <c r="D1905" s="16">
        <v>44748</v>
      </c>
      <c r="E1905" s="16">
        <v>44748</v>
      </c>
      <c r="F1905" s="17">
        <v>6265.8</v>
      </c>
      <c r="G1905" s="17">
        <v>574.27333333333343</v>
      </c>
      <c r="H1905" s="17">
        <f t="shared" ref="H1905:H1968" si="35">F1905-G1905</f>
        <v>5691.5266666666666</v>
      </c>
    </row>
    <row r="1906" spans="1:8" ht="27.6" x14ac:dyDescent="0.25">
      <c r="A1906" s="19"/>
      <c r="B1906" s="14"/>
      <c r="C1906" s="15" t="s">
        <v>789</v>
      </c>
      <c r="D1906" s="16">
        <v>44748</v>
      </c>
      <c r="E1906" s="16">
        <v>44748</v>
      </c>
      <c r="F1906" s="17">
        <v>6265.8</v>
      </c>
      <c r="G1906" s="17">
        <v>574.27333333333343</v>
      </c>
      <c r="H1906" s="17">
        <f t="shared" si="35"/>
        <v>5691.5266666666666</v>
      </c>
    </row>
    <row r="1907" spans="1:8" ht="27.6" x14ac:dyDescent="0.25">
      <c r="A1907" s="19"/>
      <c r="B1907" s="14"/>
      <c r="C1907" s="15" t="s">
        <v>789</v>
      </c>
      <c r="D1907" s="16">
        <v>44748</v>
      </c>
      <c r="E1907" s="16">
        <v>44748</v>
      </c>
      <c r="F1907" s="17">
        <v>6265.8</v>
      </c>
      <c r="G1907" s="17">
        <v>574.27333333333343</v>
      </c>
      <c r="H1907" s="17">
        <f t="shared" si="35"/>
        <v>5691.5266666666666</v>
      </c>
    </row>
    <row r="1908" spans="1:8" ht="27.6" x14ac:dyDescent="0.25">
      <c r="A1908" s="19"/>
      <c r="B1908" s="14"/>
      <c r="C1908" s="15" t="s">
        <v>789</v>
      </c>
      <c r="D1908" s="16">
        <v>44748</v>
      </c>
      <c r="E1908" s="16">
        <v>44748</v>
      </c>
      <c r="F1908" s="17">
        <v>6265.8</v>
      </c>
      <c r="G1908" s="17">
        <v>574.27333333333343</v>
      </c>
      <c r="H1908" s="17">
        <f t="shared" si="35"/>
        <v>5691.5266666666666</v>
      </c>
    </row>
    <row r="1909" spans="1:8" ht="27.6" x14ac:dyDescent="0.25">
      <c r="A1909" s="19"/>
      <c r="B1909" s="14"/>
      <c r="C1909" s="15" t="s">
        <v>789</v>
      </c>
      <c r="D1909" s="16">
        <v>44748</v>
      </c>
      <c r="E1909" s="16">
        <v>44748</v>
      </c>
      <c r="F1909" s="17">
        <v>6265.8</v>
      </c>
      <c r="G1909" s="17">
        <v>574.27333333333343</v>
      </c>
      <c r="H1909" s="17">
        <f t="shared" si="35"/>
        <v>5691.5266666666666</v>
      </c>
    </row>
    <row r="1910" spans="1:8" ht="27.6" x14ac:dyDescent="0.25">
      <c r="A1910" s="19"/>
      <c r="B1910" s="14"/>
      <c r="C1910" s="15" t="s">
        <v>789</v>
      </c>
      <c r="D1910" s="16">
        <v>44748</v>
      </c>
      <c r="E1910" s="16">
        <v>44748</v>
      </c>
      <c r="F1910" s="17">
        <v>6265.8</v>
      </c>
      <c r="G1910" s="17">
        <v>574.27333333333343</v>
      </c>
      <c r="H1910" s="17">
        <f t="shared" si="35"/>
        <v>5691.5266666666666</v>
      </c>
    </row>
    <row r="1911" spans="1:8" ht="27.6" x14ac:dyDescent="0.25">
      <c r="A1911" s="19"/>
      <c r="B1911" s="14"/>
      <c r="C1911" s="15" t="s">
        <v>789</v>
      </c>
      <c r="D1911" s="16">
        <v>44748</v>
      </c>
      <c r="E1911" s="16">
        <v>44748</v>
      </c>
      <c r="F1911" s="17">
        <v>6265.8</v>
      </c>
      <c r="G1911" s="17">
        <v>574.27333333333343</v>
      </c>
      <c r="H1911" s="17">
        <f t="shared" si="35"/>
        <v>5691.5266666666666</v>
      </c>
    </row>
    <row r="1912" spans="1:8" ht="27.6" x14ac:dyDescent="0.25">
      <c r="A1912" s="19"/>
      <c r="B1912" s="14"/>
      <c r="C1912" s="15" t="s">
        <v>789</v>
      </c>
      <c r="D1912" s="16">
        <v>44748</v>
      </c>
      <c r="E1912" s="16">
        <v>44748</v>
      </c>
      <c r="F1912" s="17">
        <v>6265.8</v>
      </c>
      <c r="G1912" s="17">
        <v>574.27333333333343</v>
      </c>
      <c r="H1912" s="17">
        <f t="shared" si="35"/>
        <v>5691.5266666666666</v>
      </c>
    </row>
    <row r="1913" spans="1:8" ht="27.6" x14ac:dyDescent="0.25">
      <c r="A1913" s="19"/>
      <c r="B1913" s="14"/>
      <c r="C1913" s="15" t="s">
        <v>789</v>
      </c>
      <c r="D1913" s="16">
        <v>44748</v>
      </c>
      <c r="E1913" s="16">
        <v>44748</v>
      </c>
      <c r="F1913" s="17">
        <v>6265.8</v>
      </c>
      <c r="G1913" s="17">
        <v>574.27333333333343</v>
      </c>
      <c r="H1913" s="17">
        <f t="shared" si="35"/>
        <v>5691.5266666666666</v>
      </c>
    </row>
    <row r="1914" spans="1:8" ht="27.6" x14ac:dyDescent="0.25">
      <c r="A1914" s="19"/>
      <c r="B1914" s="14"/>
      <c r="C1914" s="15" t="s">
        <v>789</v>
      </c>
      <c r="D1914" s="16">
        <v>44748</v>
      </c>
      <c r="E1914" s="16">
        <v>44748</v>
      </c>
      <c r="F1914" s="17">
        <v>6265.8</v>
      </c>
      <c r="G1914" s="17">
        <v>574.27333333333343</v>
      </c>
      <c r="H1914" s="17">
        <f t="shared" si="35"/>
        <v>5691.5266666666666</v>
      </c>
    </row>
    <row r="1915" spans="1:8" ht="27.6" x14ac:dyDescent="0.25">
      <c r="A1915" s="19"/>
      <c r="B1915" s="14"/>
      <c r="C1915" s="15" t="s">
        <v>789</v>
      </c>
      <c r="D1915" s="16">
        <v>44748</v>
      </c>
      <c r="E1915" s="16">
        <v>44748</v>
      </c>
      <c r="F1915" s="17">
        <v>6265.8</v>
      </c>
      <c r="G1915" s="17">
        <v>574.27333333333343</v>
      </c>
      <c r="H1915" s="17">
        <f t="shared" si="35"/>
        <v>5691.5266666666666</v>
      </c>
    </row>
    <row r="1916" spans="1:8" ht="27.6" x14ac:dyDescent="0.25">
      <c r="A1916" s="19"/>
      <c r="B1916" s="14"/>
      <c r="C1916" s="15" t="s">
        <v>789</v>
      </c>
      <c r="D1916" s="16">
        <v>44748</v>
      </c>
      <c r="E1916" s="16">
        <v>44748</v>
      </c>
      <c r="F1916" s="17">
        <v>6265.8</v>
      </c>
      <c r="G1916" s="17">
        <v>574.27333333333343</v>
      </c>
      <c r="H1916" s="17">
        <f t="shared" si="35"/>
        <v>5691.5266666666666</v>
      </c>
    </row>
    <row r="1917" spans="1:8" ht="27.6" x14ac:dyDescent="0.25">
      <c r="A1917" s="19"/>
      <c r="B1917" s="14"/>
      <c r="C1917" s="15" t="s">
        <v>789</v>
      </c>
      <c r="D1917" s="16">
        <v>44748</v>
      </c>
      <c r="E1917" s="16">
        <v>44748</v>
      </c>
      <c r="F1917" s="17">
        <v>6265.8</v>
      </c>
      <c r="G1917" s="17">
        <v>574.27333333333343</v>
      </c>
      <c r="H1917" s="17">
        <f t="shared" si="35"/>
        <v>5691.5266666666666</v>
      </c>
    </row>
    <row r="1918" spans="1:8" ht="27.6" x14ac:dyDescent="0.25">
      <c r="A1918" s="19"/>
      <c r="B1918" s="14"/>
      <c r="C1918" s="15" t="s">
        <v>789</v>
      </c>
      <c r="D1918" s="16">
        <v>44748</v>
      </c>
      <c r="E1918" s="16">
        <v>44748</v>
      </c>
      <c r="F1918" s="17">
        <v>6265.8</v>
      </c>
      <c r="G1918" s="17">
        <v>574.27333333333343</v>
      </c>
      <c r="H1918" s="17">
        <f t="shared" si="35"/>
        <v>5691.5266666666666</v>
      </c>
    </row>
    <row r="1919" spans="1:8" ht="27.6" x14ac:dyDescent="0.25">
      <c r="A1919" s="19"/>
      <c r="B1919" s="14"/>
      <c r="C1919" s="15" t="s">
        <v>790</v>
      </c>
      <c r="D1919" s="16">
        <v>44748</v>
      </c>
      <c r="E1919" s="16">
        <v>44748</v>
      </c>
      <c r="F1919" s="17">
        <v>4092.24</v>
      </c>
      <c r="G1919" s="17">
        <v>375.03033333333332</v>
      </c>
      <c r="H1919" s="17">
        <f t="shared" si="35"/>
        <v>3717.2096666666666</v>
      </c>
    </row>
    <row r="1920" spans="1:8" ht="27.6" x14ac:dyDescent="0.25">
      <c r="A1920" s="19"/>
      <c r="B1920" s="14"/>
      <c r="C1920" s="15" t="s">
        <v>790</v>
      </c>
      <c r="D1920" s="16">
        <v>44748</v>
      </c>
      <c r="E1920" s="16">
        <v>44748</v>
      </c>
      <c r="F1920" s="17">
        <v>4092.24</v>
      </c>
      <c r="G1920" s="17">
        <v>375.03033333333332</v>
      </c>
      <c r="H1920" s="17">
        <f t="shared" si="35"/>
        <v>3717.2096666666666</v>
      </c>
    </row>
    <row r="1921" spans="1:8" ht="27.6" x14ac:dyDescent="0.25">
      <c r="A1921" s="19"/>
      <c r="B1921" s="14"/>
      <c r="C1921" s="15" t="s">
        <v>790</v>
      </c>
      <c r="D1921" s="16">
        <v>44748</v>
      </c>
      <c r="E1921" s="16">
        <v>44748</v>
      </c>
      <c r="F1921" s="17">
        <v>4092.24</v>
      </c>
      <c r="G1921" s="17">
        <v>375.03033333333332</v>
      </c>
      <c r="H1921" s="17">
        <f t="shared" si="35"/>
        <v>3717.2096666666666</v>
      </c>
    </row>
    <row r="1922" spans="1:8" ht="27.6" x14ac:dyDescent="0.25">
      <c r="A1922" s="19"/>
      <c r="B1922" s="14"/>
      <c r="C1922" s="15" t="s">
        <v>790</v>
      </c>
      <c r="D1922" s="16">
        <v>44748</v>
      </c>
      <c r="E1922" s="16">
        <v>44748</v>
      </c>
      <c r="F1922" s="17">
        <v>4092.24</v>
      </c>
      <c r="G1922" s="17">
        <v>375.03033333333332</v>
      </c>
      <c r="H1922" s="17">
        <f t="shared" si="35"/>
        <v>3717.2096666666666</v>
      </c>
    </row>
    <row r="1923" spans="1:8" ht="27.6" x14ac:dyDescent="0.25">
      <c r="A1923" s="19"/>
      <c r="B1923" s="14"/>
      <c r="C1923" s="15" t="s">
        <v>790</v>
      </c>
      <c r="D1923" s="16">
        <v>44748</v>
      </c>
      <c r="E1923" s="16">
        <v>44748</v>
      </c>
      <c r="F1923" s="17">
        <v>4092.24</v>
      </c>
      <c r="G1923" s="17">
        <v>375.03033333333332</v>
      </c>
      <c r="H1923" s="17">
        <f t="shared" si="35"/>
        <v>3717.2096666666666</v>
      </c>
    </row>
    <row r="1924" spans="1:8" ht="27.6" x14ac:dyDescent="0.25">
      <c r="A1924" s="19"/>
      <c r="B1924" s="14"/>
      <c r="C1924" s="15" t="s">
        <v>790</v>
      </c>
      <c r="D1924" s="16">
        <v>44748</v>
      </c>
      <c r="E1924" s="16">
        <v>44748</v>
      </c>
      <c r="F1924" s="17">
        <v>4092.24</v>
      </c>
      <c r="G1924" s="17">
        <v>375.03033333333332</v>
      </c>
      <c r="H1924" s="17">
        <f t="shared" si="35"/>
        <v>3717.2096666666666</v>
      </c>
    </row>
    <row r="1925" spans="1:8" ht="27.6" x14ac:dyDescent="0.25">
      <c r="A1925" s="19"/>
      <c r="B1925" s="14"/>
      <c r="C1925" s="15" t="s">
        <v>790</v>
      </c>
      <c r="D1925" s="16">
        <v>44748</v>
      </c>
      <c r="E1925" s="16">
        <v>44748</v>
      </c>
      <c r="F1925" s="17">
        <v>4092.24</v>
      </c>
      <c r="G1925" s="17">
        <v>375.03033333333332</v>
      </c>
      <c r="H1925" s="17">
        <f t="shared" si="35"/>
        <v>3717.2096666666666</v>
      </c>
    </row>
    <row r="1926" spans="1:8" ht="27.6" x14ac:dyDescent="0.25">
      <c r="A1926" s="19"/>
      <c r="B1926" s="14"/>
      <c r="C1926" s="15" t="s">
        <v>790</v>
      </c>
      <c r="D1926" s="16">
        <v>44748</v>
      </c>
      <c r="E1926" s="16">
        <v>44748</v>
      </c>
      <c r="F1926" s="17">
        <v>4092.24</v>
      </c>
      <c r="G1926" s="17">
        <v>375.03033333333332</v>
      </c>
      <c r="H1926" s="17">
        <f t="shared" si="35"/>
        <v>3717.2096666666666</v>
      </c>
    </row>
    <row r="1927" spans="1:8" ht="27.6" x14ac:dyDescent="0.25">
      <c r="A1927" s="19"/>
      <c r="B1927" s="14"/>
      <c r="C1927" s="15" t="s">
        <v>790</v>
      </c>
      <c r="D1927" s="16">
        <v>44748</v>
      </c>
      <c r="E1927" s="16">
        <v>44748</v>
      </c>
      <c r="F1927" s="17">
        <v>4092.24</v>
      </c>
      <c r="G1927" s="17">
        <v>375.03033333333332</v>
      </c>
      <c r="H1927" s="17">
        <f t="shared" si="35"/>
        <v>3717.2096666666666</v>
      </c>
    </row>
    <row r="1928" spans="1:8" ht="27.6" x14ac:dyDescent="0.25">
      <c r="A1928" s="19"/>
      <c r="B1928" s="14"/>
      <c r="C1928" s="15" t="s">
        <v>790</v>
      </c>
      <c r="D1928" s="16">
        <v>44748</v>
      </c>
      <c r="E1928" s="16">
        <v>44748</v>
      </c>
      <c r="F1928" s="17">
        <v>4092.24</v>
      </c>
      <c r="G1928" s="17">
        <v>375.03033333333332</v>
      </c>
      <c r="H1928" s="17">
        <f t="shared" si="35"/>
        <v>3717.2096666666666</v>
      </c>
    </row>
    <row r="1929" spans="1:8" ht="27.6" x14ac:dyDescent="0.25">
      <c r="A1929" s="19"/>
      <c r="B1929" s="14"/>
      <c r="C1929" s="15" t="s">
        <v>790</v>
      </c>
      <c r="D1929" s="16">
        <v>44748</v>
      </c>
      <c r="E1929" s="16">
        <v>44748</v>
      </c>
      <c r="F1929" s="17">
        <v>4092.24</v>
      </c>
      <c r="G1929" s="17">
        <v>375.03033333333332</v>
      </c>
      <c r="H1929" s="17">
        <f t="shared" si="35"/>
        <v>3717.2096666666666</v>
      </c>
    </row>
    <row r="1930" spans="1:8" ht="27.6" x14ac:dyDescent="0.25">
      <c r="A1930" s="19"/>
      <c r="B1930" s="14"/>
      <c r="C1930" s="15" t="s">
        <v>790</v>
      </c>
      <c r="D1930" s="16">
        <v>44748</v>
      </c>
      <c r="E1930" s="16">
        <v>44748</v>
      </c>
      <c r="F1930" s="17">
        <v>4092.24</v>
      </c>
      <c r="G1930" s="17">
        <v>375.03033333333332</v>
      </c>
      <c r="H1930" s="17">
        <f t="shared" si="35"/>
        <v>3717.2096666666666</v>
      </c>
    </row>
    <row r="1931" spans="1:8" ht="27.6" x14ac:dyDescent="0.25">
      <c r="A1931" s="19"/>
      <c r="B1931" s="14"/>
      <c r="C1931" s="15" t="s">
        <v>791</v>
      </c>
      <c r="D1931" s="16">
        <v>44748</v>
      </c>
      <c r="E1931" s="16">
        <v>44748</v>
      </c>
      <c r="F1931" s="17">
        <v>4513.5</v>
      </c>
      <c r="G1931" s="17">
        <v>413.64583333333331</v>
      </c>
      <c r="H1931" s="17">
        <f t="shared" si="35"/>
        <v>4099.854166666667</v>
      </c>
    </row>
    <row r="1932" spans="1:8" ht="27.6" x14ac:dyDescent="0.25">
      <c r="A1932" s="19"/>
      <c r="B1932" s="14"/>
      <c r="C1932" s="15" t="s">
        <v>791</v>
      </c>
      <c r="D1932" s="16">
        <v>44748</v>
      </c>
      <c r="E1932" s="16">
        <v>44748</v>
      </c>
      <c r="F1932" s="17">
        <v>4513.5</v>
      </c>
      <c r="G1932" s="17">
        <v>413.64583333333331</v>
      </c>
      <c r="H1932" s="17">
        <f t="shared" si="35"/>
        <v>4099.854166666667</v>
      </c>
    </row>
    <row r="1933" spans="1:8" ht="27.6" x14ac:dyDescent="0.25">
      <c r="A1933" s="19"/>
      <c r="B1933" s="14"/>
      <c r="C1933" s="15" t="s">
        <v>791</v>
      </c>
      <c r="D1933" s="16">
        <v>44748</v>
      </c>
      <c r="E1933" s="16">
        <v>44748</v>
      </c>
      <c r="F1933" s="17">
        <v>4513.5</v>
      </c>
      <c r="G1933" s="17">
        <v>413.64583333333331</v>
      </c>
      <c r="H1933" s="17">
        <f t="shared" si="35"/>
        <v>4099.854166666667</v>
      </c>
    </row>
    <row r="1934" spans="1:8" ht="27.6" x14ac:dyDescent="0.25">
      <c r="A1934" s="19"/>
      <c r="B1934" s="14"/>
      <c r="C1934" s="15" t="s">
        <v>791</v>
      </c>
      <c r="D1934" s="16">
        <v>44748</v>
      </c>
      <c r="E1934" s="16">
        <v>44748</v>
      </c>
      <c r="F1934" s="17">
        <v>4513.5</v>
      </c>
      <c r="G1934" s="17">
        <v>413.64583333333331</v>
      </c>
      <c r="H1934" s="17">
        <f t="shared" si="35"/>
        <v>4099.854166666667</v>
      </c>
    </row>
    <row r="1935" spans="1:8" ht="27.6" x14ac:dyDescent="0.25">
      <c r="A1935" s="19"/>
      <c r="B1935" s="14"/>
      <c r="C1935" s="15" t="s">
        <v>791</v>
      </c>
      <c r="D1935" s="16">
        <v>44748</v>
      </c>
      <c r="E1935" s="16">
        <v>44748</v>
      </c>
      <c r="F1935" s="17">
        <v>4513.5</v>
      </c>
      <c r="G1935" s="17">
        <v>413.64583333333331</v>
      </c>
      <c r="H1935" s="17">
        <f t="shared" si="35"/>
        <v>4099.854166666667</v>
      </c>
    </row>
    <row r="1936" spans="1:8" ht="27.6" x14ac:dyDescent="0.25">
      <c r="A1936" s="19"/>
      <c r="B1936" s="14"/>
      <c r="C1936" s="15" t="s">
        <v>791</v>
      </c>
      <c r="D1936" s="16">
        <v>44748</v>
      </c>
      <c r="E1936" s="16">
        <v>44748</v>
      </c>
      <c r="F1936" s="17">
        <v>4513.5</v>
      </c>
      <c r="G1936" s="17">
        <v>413.64583333333331</v>
      </c>
      <c r="H1936" s="17">
        <f t="shared" si="35"/>
        <v>4099.854166666667</v>
      </c>
    </row>
    <row r="1937" spans="1:8" ht="27.6" x14ac:dyDescent="0.25">
      <c r="A1937" s="19"/>
      <c r="B1937" s="14"/>
      <c r="C1937" s="15" t="s">
        <v>791</v>
      </c>
      <c r="D1937" s="16">
        <v>44748</v>
      </c>
      <c r="E1937" s="16">
        <v>44748</v>
      </c>
      <c r="F1937" s="17">
        <v>4513.5</v>
      </c>
      <c r="G1937" s="17">
        <v>413.64583333333331</v>
      </c>
      <c r="H1937" s="17">
        <f t="shared" si="35"/>
        <v>4099.854166666667</v>
      </c>
    </row>
    <row r="1938" spans="1:8" ht="27.6" x14ac:dyDescent="0.25">
      <c r="A1938" s="19"/>
      <c r="B1938" s="14"/>
      <c r="C1938" s="15" t="s">
        <v>791</v>
      </c>
      <c r="D1938" s="16">
        <v>44748</v>
      </c>
      <c r="E1938" s="16">
        <v>44748</v>
      </c>
      <c r="F1938" s="17">
        <v>4513.5</v>
      </c>
      <c r="G1938" s="17">
        <v>413.64583333333331</v>
      </c>
      <c r="H1938" s="17">
        <f t="shared" si="35"/>
        <v>4099.854166666667</v>
      </c>
    </row>
    <row r="1939" spans="1:8" ht="27.6" x14ac:dyDescent="0.25">
      <c r="A1939" s="19"/>
      <c r="B1939" s="14"/>
      <c r="C1939" s="15" t="s">
        <v>791</v>
      </c>
      <c r="D1939" s="16">
        <v>44748</v>
      </c>
      <c r="E1939" s="16">
        <v>44748</v>
      </c>
      <c r="F1939" s="17">
        <v>4513.5</v>
      </c>
      <c r="G1939" s="17">
        <v>413.64583333333331</v>
      </c>
      <c r="H1939" s="17">
        <f t="shared" si="35"/>
        <v>4099.854166666667</v>
      </c>
    </row>
    <row r="1940" spans="1:8" ht="27.6" x14ac:dyDescent="0.25">
      <c r="A1940" s="19"/>
      <c r="B1940" s="14"/>
      <c r="C1940" s="15" t="s">
        <v>791</v>
      </c>
      <c r="D1940" s="16">
        <v>44748</v>
      </c>
      <c r="E1940" s="16">
        <v>44748</v>
      </c>
      <c r="F1940" s="17">
        <v>4513.5</v>
      </c>
      <c r="G1940" s="17">
        <v>413.64583333333331</v>
      </c>
      <c r="H1940" s="17">
        <f t="shared" si="35"/>
        <v>4099.854166666667</v>
      </c>
    </row>
    <row r="1941" spans="1:8" ht="27.6" x14ac:dyDescent="0.25">
      <c r="A1941" s="19"/>
      <c r="B1941" s="14"/>
      <c r="C1941" s="15" t="s">
        <v>791</v>
      </c>
      <c r="D1941" s="16">
        <v>44748</v>
      </c>
      <c r="E1941" s="16">
        <v>44748</v>
      </c>
      <c r="F1941" s="17">
        <v>4513.5</v>
      </c>
      <c r="G1941" s="17">
        <v>413.64583333333331</v>
      </c>
      <c r="H1941" s="17">
        <f t="shared" si="35"/>
        <v>4099.854166666667</v>
      </c>
    </row>
    <row r="1942" spans="1:8" ht="27.6" x14ac:dyDescent="0.25">
      <c r="A1942" s="19"/>
      <c r="B1942" s="14"/>
      <c r="C1942" s="15" t="s">
        <v>791</v>
      </c>
      <c r="D1942" s="16">
        <v>44748</v>
      </c>
      <c r="E1942" s="16">
        <v>44748</v>
      </c>
      <c r="F1942" s="17">
        <v>4513.5</v>
      </c>
      <c r="G1942" s="17">
        <v>413.64583333333331</v>
      </c>
      <c r="H1942" s="17">
        <f t="shared" si="35"/>
        <v>4099.854166666667</v>
      </c>
    </row>
    <row r="1943" spans="1:8" ht="27.6" x14ac:dyDescent="0.25">
      <c r="A1943" s="19"/>
      <c r="B1943" s="14"/>
      <c r="C1943" s="15" t="s">
        <v>791</v>
      </c>
      <c r="D1943" s="16">
        <v>44748</v>
      </c>
      <c r="E1943" s="16">
        <v>44748</v>
      </c>
      <c r="F1943" s="17">
        <v>4513.5</v>
      </c>
      <c r="G1943" s="17">
        <v>413.64583333333331</v>
      </c>
      <c r="H1943" s="17">
        <f t="shared" si="35"/>
        <v>4099.854166666667</v>
      </c>
    </row>
    <row r="1944" spans="1:8" ht="27.6" x14ac:dyDescent="0.25">
      <c r="A1944" s="19"/>
      <c r="B1944" s="14"/>
      <c r="C1944" s="15" t="s">
        <v>791</v>
      </c>
      <c r="D1944" s="16">
        <v>44748</v>
      </c>
      <c r="E1944" s="16">
        <v>44748</v>
      </c>
      <c r="F1944" s="17">
        <v>4513.5</v>
      </c>
      <c r="G1944" s="17">
        <v>413.64583333333331</v>
      </c>
      <c r="H1944" s="17">
        <f t="shared" si="35"/>
        <v>4099.854166666667</v>
      </c>
    </row>
    <row r="1945" spans="1:8" ht="27.6" x14ac:dyDescent="0.25">
      <c r="A1945" s="19"/>
      <c r="B1945" s="14"/>
      <c r="C1945" s="15" t="s">
        <v>791</v>
      </c>
      <c r="D1945" s="16">
        <v>44748</v>
      </c>
      <c r="E1945" s="16">
        <v>44748</v>
      </c>
      <c r="F1945" s="17">
        <v>4513.5</v>
      </c>
      <c r="G1945" s="17">
        <v>413.64583333333331</v>
      </c>
      <c r="H1945" s="17">
        <f t="shared" si="35"/>
        <v>4099.854166666667</v>
      </c>
    </row>
    <row r="1946" spans="1:8" ht="27.6" x14ac:dyDescent="0.25">
      <c r="A1946" s="19"/>
      <c r="B1946" s="14"/>
      <c r="C1946" s="15" t="s">
        <v>791</v>
      </c>
      <c r="D1946" s="16">
        <v>44748</v>
      </c>
      <c r="E1946" s="16">
        <v>44748</v>
      </c>
      <c r="F1946" s="17">
        <v>4513.5</v>
      </c>
      <c r="G1946" s="17">
        <v>413.64583333333331</v>
      </c>
      <c r="H1946" s="17">
        <f t="shared" si="35"/>
        <v>4099.854166666667</v>
      </c>
    </row>
    <row r="1947" spans="1:8" ht="27.6" x14ac:dyDescent="0.25">
      <c r="A1947" s="19"/>
      <c r="B1947" s="14"/>
      <c r="C1947" s="15" t="s">
        <v>791</v>
      </c>
      <c r="D1947" s="16">
        <v>44748</v>
      </c>
      <c r="E1947" s="16">
        <v>44748</v>
      </c>
      <c r="F1947" s="17">
        <v>4513.5</v>
      </c>
      <c r="G1947" s="17">
        <v>413.64583333333331</v>
      </c>
      <c r="H1947" s="17">
        <f t="shared" si="35"/>
        <v>4099.854166666667</v>
      </c>
    </row>
    <row r="1948" spans="1:8" ht="27.6" x14ac:dyDescent="0.25">
      <c r="A1948" s="19"/>
      <c r="B1948" s="14"/>
      <c r="C1948" s="15" t="s">
        <v>791</v>
      </c>
      <c r="D1948" s="16">
        <v>44748</v>
      </c>
      <c r="E1948" s="16">
        <v>44748</v>
      </c>
      <c r="F1948" s="17">
        <v>4513.5</v>
      </c>
      <c r="G1948" s="17">
        <v>413.64583333333331</v>
      </c>
      <c r="H1948" s="17">
        <f t="shared" si="35"/>
        <v>4099.854166666667</v>
      </c>
    </row>
    <row r="1949" spans="1:8" ht="27.6" x14ac:dyDescent="0.25">
      <c r="A1949" s="19"/>
      <c r="B1949" s="14"/>
      <c r="C1949" s="15" t="s">
        <v>791</v>
      </c>
      <c r="D1949" s="16">
        <v>44748</v>
      </c>
      <c r="E1949" s="16">
        <v>44748</v>
      </c>
      <c r="F1949" s="17">
        <v>4513.5</v>
      </c>
      <c r="G1949" s="17">
        <v>413.64583333333331</v>
      </c>
      <c r="H1949" s="17">
        <f t="shared" si="35"/>
        <v>4099.854166666667</v>
      </c>
    </row>
    <row r="1950" spans="1:8" ht="27.6" x14ac:dyDescent="0.25">
      <c r="A1950" s="19"/>
      <c r="B1950" s="14"/>
      <c r="C1950" s="15" t="s">
        <v>791</v>
      </c>
      <c r="D1950" s="16">
        <v>44748</v>
      </c>
      <c r="E1950" s="16">
        <v>44748</v>
      </c>
      <c r="F1950" s="17">
        <v>4513.5</v>
      </c>
      <c r="G1950" s="17">
        <v>413.64583333333331</v>
      </c>
      <c r="H1950" s="17">
        <f t="shared" si="35"/>
        <v>4099.854166666667</v>
      </c>
    </row>
    <row r="1951" spans="1:8" ht="27.6" x14ac:dyDescent="0.25">
      <c r="A1951" s="19"/>
      <c r="B1951" s="14"/>
      <c r="C1951" s="15" t="s">
        <v>791</v>
      </c>
      <c r="D1951" s="16">
        <v>44748</v>
      </c>
      <c r="E1951" s="16">
        <v>44748</v>
      </c>
      <c r="F1951" s="17">
        <v>4513.5</v>
      </c>
      <c r="G1951" s="17">
        <v>413.64583333333331</v>
      </c>
      <c r="H1951" s="17">
        <f t="shared" si="35"/>
        <v>4099.854166666667</v>
      </c>
    </row>
    <row r="1952" spans="1:8" ht="27.6" x14ac:dyDescent="0.25">
      <c r="A1952" s="19"/>
      <c r="B1952" s="14"/>
      <c r="C1952" s="15" t="s">
        <v>791</v>
      </c>
      <c r="D1952" s="16">
        <v>44748</v>
      </c>
      <c r="E1952" s="16">
        <v>44748</v>
      </c>
      <c r="F1952" s="17">
        <v>4513.5</v>
      </c>
      <c r="G1952" s="17">
        <v>413.64583333333331</v>
      </c>
      <c r="H1952" s="17">
        <f t="shared" si="35"/>
        <v>4099.854166666667</v>
      </c>
    </row>
    <row r="1953" spans="1:8" ht="27.6" x14ac:dyDescent="0.25">
      <c r="A1953" s="19"/>
      <c r="B1953" s="14"/>
      <c r="C1953" s="15" t="s">
        <v>791</v>
      </c>
      <c r="D1953" s="16">
        <v>44748</v>
      </c>
      <c r="E1953" s="16">
        <v>44748</v>
      </c>
      <c r="F1953" s="17">
        <v>4513.5</v>
      </c>
      <c r="G1953" s="17">
        <v>413.64583333333331</v>
      </c>
      <c r="H1953" s="17">
        <f t="shared" si="35"/>
        <v>4099.854166666667</v>
      </c>
    </row>
    <row r="1954" spans="1:8" ht="27.6" x14ac:dyDescent="0.25">
      <c r="A1954" s="19"/>
      <c r="B1954" s="14"/>
      <c r="C1954" s="15" t="s">
        <v>791</v>
      </c>
      <c r="D1954" s="16">
        <v>44748</v>
      </c>
      <c r="E1954" s="16">
        <v>44748</v>
      </c>
      <c r="F1954" s="17">
        <v>4513.5</v>
      </c>
      <c r="G1954" s="17">
        <v>413.64583333333331</v>
      </c>
      <c r="H1954" s="17">
        <f t="shared" si="35"/>
        <v>4099.854166666667</v>
      </c>
    </row>
    <row r="1955" spans="1:8" ht="27.6" x14ac:dyDescent="0.25">
      <c r="A1955" s="19"/>
      <c r="B1955" s="14"/>
      <c r="C1955" s="15" t="s">
        <v>791</v>
      </c>
      <c r="D1955" s="16">
        <v>44748</v>
      </c>
      <c r="E1955" s="16">
        <v>44748</v>
      </c>
      <c r="F1955" s="17">
        <v>4513.5</v>
      </c>
      <c r="G1955" s="17">
        <v>413.64583333333331</v>
      </c>
      <c r="H1955" s="17">
        <f t="shared" si="35"/>
        <v>4099.854166666667</v>
      </c>
    </row>
    <row r="1956" spans="1:8" ht="27.6" x14ac:dyDescent="0.25">
      <c r="A1956" s="19"/>
      <c r="B1956" s="14"/>
      <c r="C1956" s="15" t="s">
        <v>791</v>
      </c>
      <c r="D1956" s="16">
        <v>44748</v>
      </c>
      <c r="E1956" s="16">
        <v>44748</v>
      </c>
      <c r="F1956" s="17">
        <v>4513.5</v>
      </c>
      <c r="G1956" s="17">
        <v>413.64583333333331</v>
      </c>
      <c r="H1956" s="17">
        <f t="shared" si="35"/>
        <v>4099.854166666667</v>
      </c>
    </row>
    <row r="1957" spans="1:8" ht="27.6" x14ac:dyDescent="0.25">
      <c r="A1957" s="19"/>
      <c r="B1957" s="14"/>
      <c r="C1957" s="15" t="s">
        <v>791</v>
      </c>
      <c r="D1957" s="16">
        <v>44748</v>
      </c>
      <c r="E1957" s="16">
        <v>44748</v>
      </c>
      <c r="F1957" s="17">
        <v>4513.5</v>
      </c>
      <c r="G1957" s="17">
        <v>413.64583333333331</v>
      </c>
      <c r="H1957" s="17">
        <f t="shared" si="35"/>
        <v>4099.854166666667</v>
      </c>
    </row>
    <row r="1958" spans="1:8" ht="27.6" x14ac:dyDescent="0.25">
      <c r="A1958" s="19"/>
      <c r="B1958" s="14"/>
      <c r="C1958" s="15" t="s">
        <v>791</v>
      </c>
      <c r="D1958" s="16">
        <v>44748</v>
      </c>
      <c r="E1958" s="16">
        <v>44748</v>
      </c>
      <c r="F1958" s="17">
        <v>4513.5</v>
      </c>
      <c r="G1958" s="17">
        <v>413.64583333333331</v>
      </c>
      <c r="H1958" s="17">
        <f t="shared" si="35"/>
        <v>4099.854166666667</v>
      </c>
    </row>
    <row r="1959" spans="1:8" ht="27.6" x14ac:dyDescent="0.25">
      <c r="A1959" s="19"/>
      <c r="B1959" s="14"/>
      <c r="C1959" s="15" t="s">
        <v>791</v>
      </c>
      <c r="D1959" s="16">
        <v>44748</v>
      </c>
      <c r="E1959" s="16">
        <v>44748</v>
      </c>
      <c r="F1959" s="17">
        <v>4513.5</v>
      </c>
      <c r="G1959" s="17">
        <v>413.64583333333331</v>
      </c>
      <c r="H1959" s="17">
        <f t="shared" si="35"/>
        <v>4099.854166666667</v>
      </c>
    </row>
    <row r="1960" spans="1:8" ht="27.6" x14ac:dyDescent="0.25">
      <c r="A1960" s="19"/>
      <c r="B1960" s="14"/>
      <c r="C1960" s="15" t="s">
        <v>791</v>
      </c>
      <c r="D1960" s="16">
        <v>44748</v>
      </c>
      <c r="E1960" s="16">
        <v>44748</v>
      </c>
      <c r="F1960" s="17">
        <v>4513.5</v>
      </c>
      <c r="G1960" s="17">
        <v>413.64583333333331</v>
      </c>
      <c r="H1960" s="17">
        <f t="shared" si="35"/>
        <v>4099.854166666667</v>
      </c>
    </row>
    <row r="1961" spans="1:8" ht="27.6" x14ac:dyDescent="0.25">
      <c r="A1961" s="19"/>
      <c r="B1961" s="14"/>
      <c r="C1961" s="15" t="s">
        <v>791</v>
      </c>
      <c r="D1961" s="16">
        <v>44748</v>
      </c>
      <c r="E1961" s="16">
        <v>44748</v>
      </c>
      <c r="F1961" s="17">
        <v>4513.5</v>
      </c>
      <c r="G1961" s="17">
        <v>413.64583333333331</v>
      </c>
      <c r="H1961" s="17">
        <f t="shared" si="35"/>
        <v>4099.854166666667</v>
      </c>
    </row>
    <row r="1962" spans="1:8" ht="27.6" x14ac:dyDescent="0.25">
      <c r="A1962" s="19"/>
      <c r="B1962" s="14"/>
      <c r="C1962" s="15" t="s">
        <v>791</v>
      </c>
      <c r="D1962" s="16">
        <v>44748</v>
      </c>
      <c r="E1962" s="16">
        <v>44748</v>
      </c>
      <c r="F1962" s="17">
        <v>4513.5</v>
      </c>
      <c r="G1962" s="17">
        <v>413.64583333333331</v>
      </c>
      <c r="H1962" s="17">
        <f t="shared" si="35"/>
        <v>4099.854166666667</v>
      </c>
    </row>
    <row r="1963" spans="1:8" ht="27.6" x14ac:dyDescent="0.25">
      <c r="A1963" s="19"/>
      <c r="B1963" s="14"/>
      <c r="C1963" s="15" t="s">
        <v>791</v>
      </c>
      <c r="D1963" s="16">
        <v>44748</v>
      </c>
      <c r="E1963" s="16">
        <v>44748</v>
      </c>
      <c r="F1963" s="17">
        <v>4513.5</v>
      </c>
      <c r="G1963" s="17">
        <v>413.64583333333331</v>
      </c>
      <c r="H1963" s="17">
        <f t="shared" si="35"/>
        <v>4099.854166666667</v>
      </c>
    </row>
    <row r="1964" spans="1:8" ht="27.6" x14ac:dyDescent="0.25">
      <c r="A1964" s="19"/>
      <c r="B1964" s="14"/>
      <c r="C1964" s="15" t="s">
        <v>791</v>
      </c>
      <c r="D1964" s="16">
        <v>44748</v>
      </c>
      <c r="E1964" s="16">
        <v>44748</v>
      </c>
      <c r="F1964" s="17">
        <v>4513.5</v>
      </c>
      <c r="G1964" s="17">
        <v>413.64583333333331</v>
      </c>
      <c r="H1964" s="17">
        <f t="shared" si="35"/>
        <v>4099.854166666667</v>
      </c>
    </row>
    <row r="1965" spans="1:8" ht="27.6" x14ac:dyDescent="0.25">
      <c r="A1965" s="19"/>
      <c r="B1965" s="14"/>
      <c r="C1965" s="15" t="s">
        <v>791</v>
      </c>
      <c r="D1965" s="16">
        <v>44748</v>
      </c>
      <c r="E1965" s="16">
        <v>44748</v>
      </c>
      <c r="F1965" s="17">
        <v>4513.5</v>
      </c>
      <c r="G1965" s="17">
        <v>413.64583333333331</v>
      </c>
      <c r="H1965" s="17">
        <f t="shared" si="35"/>
        <v>4099.854166666667</v>
      </c>
    </row>
    <row r="1966" spans="1:8" ht="27.6" x14ac:dyDescent="0.25">
      <c r="A1966" s="19"/>
      <c r="B1966" s="14"/>
      <c r="C1966" s="15" t="s">
        <v>791</v>
      </c>
      <c r="D1966" s="16">
        <v>44748</v>
      </c>
      <c r="E1966" s="16">
        <v>44748</v>
      </c>
      <c r="F1966" s="17">
        <v>4513.5</v>
      </c>
      <c r="G1966" s="17">
        <v>413.64583333333331</v>
      </c>
      <c r="H1966" s="17">
        <f t="shared" si="35"/>
        <v>4099.854166666667</v>
      </c>
    </row>
    <row r="1967" spans="1:8" ht="27.6" x14ac:dyDescent="0.25">
      <c r="A1967" s="19"/>
      <c r="B1967" s="14"/>
      <c r="C1967" s="15" t="s">
        <v>791</v>
      </c>
      <c r="D1967" s="16">
        <v>44748</v>
      </c>
      <c r="E1967" s="16">
        <v>44748</v>
      </c>
      <c r="F1967" s="17">
        <v>4513.5</v>
      </c>
      <c r="G1967" s="17">
        <v>413.64583333333331</v>
      </c>
      <c r="H1967" s="17">
        <f t="shared" si="35"/>
        <v>4099.854166666667</v>
      </c>
    </row>
    <row r="1968" spans="1:8" ht="27.6" x14ac:dyDescent="0.25">
      <c r="A1968" s="19"/>
      <c r="B1968" s="14"/>
      <c r="C1968" s="15" t="s">
        <v>791</v>
      </c>
      <c r="D1968" s="16">
        <v>44748</v>
      </c>
      <c r="E1968" s="16">
        <v>44748</v>
      </c>
      <c r="F1968" s="17">
        <v>4513.5</v>
      </c>
      <c r="G1968" s="17">
        <v>413.64583333333331</v>
      </c>
      <c r="H1968" s="17">
        <f t="shared" si="35"/>
        <v>4099.854166666667</v>
      </c>
    </row>
    <row r="1969" spans="1:8" ht="27.6" x14ac:dyDescent="0.25">
      <c r="A1969" s="19"/>
      <c r="B1969" s="14"/>
      <c r="C1969" s="15" t="s">
        <v>791</v>
      </c>
      <c r="D1969" s="16">
        <v>44748</v>
      </c>
      <c r="E1969" s="16">
        <v>44748</v>
      </c>
      <c r="F1969" s="17">
        <v>4513.5</v>
      </c>
      <c r="G1969" s="17">
        <v>413.64583333333331</v>
      </c>
      <c r="H1969" s="17">
        <f t="shared" ref="H1969:H2032" si="36">F1969-G1969</f>
        <v>4099.854166666667</v>
      </c>
    </row>
    <row r="1970" spans="1:8" ht="27.6" x14ac:dyDescent="0.25">
      <c r="A1970" s="19"/>
      <c r="B1970" s="14"/>
      <c r="C1970" s="15" t="s">
        <v>791</v>
      </c>
      <c r="D1970" s="16">
        <v>44748</v>
      </c>
      <c r="E1970" s="16">
        <v>44748</v>
      </c>
      <c r="F1970" s="17">
        <v>4513.5</v>
      </c>
      <c r="G1970" s="17">
        <v>413.64583333333331</v>
      </c>
      <c r="H1970" s="17">
        <f t="shared" si="36"/>
        <v>4099.854166666667</v>
      </c>
    </row>
    <row r="1971" spans="1:8" ht="27.6" x14ac:dyDescent="0.25">
      <c r="A1971" s="19"/>
      <c r="B1971" s="14"/>
      <c r="C1971" s="15" t="s">
        <v>791</v>
      </c>
      <c r="D1971" s="16">
        <v>44748</v>
      </c>
      <c r="E1971" s="16">
        <v>44748</v>
      </c>
      <c r="F1971" s="17">
        <v>4513.5</v>
      </c>
      <c r="G1971" s="17">
        <v>413.64583333333331</v>
      </c>
      <c r="H1971" s="17">
        <f t="shared" si="36"/>
        <v>4099.854166666667</v>
      </c>
    </row>
    <row r="1972" spans="1:8" ht="27.6" x14ac:dyDescent="0.25">
      <c r="A1972" s="19"/>
      <c r="B1972" s="14"/>
      <c r="C1972" s="15" t="s">
        <v>791</v>
      </c>
      <c r="D1972" s="16">
        <v>44748</v>
      </c>
      <c r="E1972" s="16">
        <v>44748</v>
      </c>
      <c r="F1972" s="17">
        <v>4513.5</v>
      </c>
      <c r="G1972" s="17">
        <v>413.64583333333331</v>
      </c>
      <c r="H1972" s="17">
        <f t="shared" si="36"/>
        <v>4099.854166666667</v>
      </c>
    </row>
    <row r="1973" spans="1:8" ht="27.6" x14ac:dyDescent="0.25">
      <c r="A1973" s="19"/>
      <c r="B1973" s="14"/>
      <c r="C1973" s="15" t="s">
        <v>791</v>
      </c>
      <c r="D1973" s="16">
        <v>44748</v>
      </c>
      <c r="E1973" s="16">
        <v>44748</v>
      </c>
      <c r="F1973" s="17">
        <v>4513.5</v>
      </c>
      <c r="G1973" s="17">
        <v>413.64583333333331</v>
      </c>
      <c r="H1973" s="17">
        <f t="shared" si="36"/>
        <v>4099.854166666667</v>
      </c>
    </row>
    <row r="1974" spans="1:8" ht="27.6" x14ac:dyDescent="0.25">
      <c r="A1974" s="19"/>
      <c r="B1974" s="14"/>
      <c r="C1974" s="15" t="s">
        <v>791</v>
      </c>
      <c r="D1974" s="16">
        <v>44748</v>
      </c>
      <c r="E1974" s="16">
        <v>44748</v>
      </c>
      <c r="F1974" s="17">
        <v>4513.5</v>
      </c>
      <c r="G1974" s="17">
        <v>413.64583333333331</v>
      </c>
      <c r="H1974" s="17">
        <f t="shared" si="36"/>
        <v>4099.854166666667</v>
      </c>
    </row>
    <row r="1975" spans="1:8" ht="27.6" x14ac:dyDescent="0.25">
      <c r="A1975" s="19"/>
      <c r="B1975" s="14"/>
      <c r="C1975" s="15" t="s">
        <v>791</v>
      </c>
      <c r="D1975" s="16">
        <v>44748</v>
      </c>
      <c r="E1975" s="16">
        <v>44748</v>
      </c>
      <c r="F1975" s="17">
        <v>4513.5</v>
      </c>
      <c r="G1975" s="17">
        <v>413.64583333333331</v>
      </c>
      <c r="H1975" s="17">
        <f t="shared" si="36"/>
        <v>4099.854166666667</v>
      </c>
    </row>
    <row r="1976" spans="1:8" ht="27.6" x14ac:dyDescent="0.25">
      <c r="A1976" s="19"/>
      <c r="B1976" s="14"/>
      <c r="C1976" s="15" t="s">
        <v>791</v>
      </c>
      <c r="D1976" s="16">
        <v>44748</v>
      </c>
      <c r="E1976" s="16">
        <v>44748</v>
      </c>
      <c r="F1976" s="17">
        <v>4513.5</v>
      </c>
      <c r="G1976" s="17">
        <v>413.64583333333331</v>
      </c>
      <c r="H1976" s="17">
        <f t="shared" si="36"/>
        <v>4099.854166666667</v>
      </c>
    </row>
    <row r="1977" spans="1:8" ht="27.6" x14ac:dyDescent="0.25">
      <c r="A1977" s="19"/>
      <c r="B1977" s="14"/>
      <c r="C1977" s="15" t="s">
        <v>791</v>
      </c>
      <c r="D1977" s="16">
        <v>44748</v>
      </c>
      <c r="E1977" s="16">
        <v>44748</v>
      </c>
      <c r="F1977" s="17">
        <v>4513.5</v>
      </c>
      <c r="G1977" s="17">
        <v>413.64583333333331</v>
      </c>
      <c r="H1977" s="17">
        <f t="shared" si="36"/>
        <v>4099.854166666667</v>
      </c>
    </row>
    <row r="1978" spans="1:8" ht="27.6" x14ac:dyDescent="0.25">
      <c r="A1978" s="19"/>
      <c r="B1978" s="14"/>
      <c r="C1978" s="15" t="s">
        <v>791</v>
      </c>
      <c r="D1978" s="16">
        <v>44748</v>
      </c>
      <c r="E1978" s="16">
        <v>44748</v>
      </c>
      <c r="F1978" s="17">
        <v>4513.5</v>
      </c>
      <c r="G1978" s="17">
        <v>413.64583333333331</v>
      </c>
      <c r="H1978" s="17">
        <f t="shared" si="36"/>
        <v>4099.854166666667</v>
      </c>
    </row>
    <row r="1979" spans="1:8" ht="27.6" x14ac:dyDescent="0.25">
      <c r="A1979" s="19"/>
      <c r="B1979" s="14"/>
      <c r="C1979" s="15" t="s">
        <v>791</v>
      </c>
      <c r="D1979" s="16">
        <v>44748</v>
      </c>
      <c r="E1979" s="16">
        <v>44748</v>
      </c>
      <c r="F1979" s="17">
        <v>4513.5</v>
      </c>
      <c r="G1979" s="17">
        <v>413.64583333333331</v>
      </c>
      <c r="H1979" s="17">
        <f t="shared" si="36"/>
        <v>4099.854166666667</v>
      </c>
    </row>
    <row r="1980" spans="1:8" ht="27.6" x14ac:dyDescent="0.25">
      <c r="A1980" s="19"/>
      <c r="B1980" s="14"/>
      <c r="C1980" s="15" t="s">
        <v>791</v>
      </c>
      <c r="D1980" s="16">
        <v>44748</v>
      </c>
      <c r="E1980" s="16">
        <v>44748</v>
      </c>
      <c r="F1980" s="17">
        <v>4513.5</v>
      </c>
      <c r="G1980" s="17">
        <v>413.64583333333331</v>
      </c>
      <c r="H1980" s="17">
        <f t="shared" si="36"/>
        <v>4099.854166666667</v>
      </c>
    </row>
    <row r="1981" spans="1:8" ht="27.6" x14ac:dyDescent="0.25">
      <c r="A1981" s="19"/>
      <c r="B1981" s="14"/>
      <c r="C1981" s="15" t="s">
        <v>791</v>
      </c>
      <c r="D1981" s="16">
        <v>44748</v>
      </c>
      <c r="E1981" s="16">
        <v>44748</v>
      </c>
      <c r="F1981" s="17">
        <v>4513.5</v>
      </c>
      <c r="G1981" s="17">
        <v>413.64583333333331</v>
      </c>
      <c r="H1981" s="17">
        <f t="shared" si="36"/>
        <v>4099.854166666667</v>
      </c>
    </row>
    <row r="1982" spans="1:8" ht="27.6" x14ac:dyDescent="0.25">
      <c r="A1982" s="19"/>
      <c r="B1982" s="14"/>
      <c r="C1982" s="15" t="s">
        <v>791</v>
      </c>
      <c r="D1982" s="16">
        <v>44748</v>
      </c>
      <c r="E1982" s="16">
        <v>44748</v>
      </c>
      <c r="F1982" s="17">
        <v>4513.5</v>
      </c>
      <c r="G1982" s="17">
        <v>413.64583333333331</v>
      </c>
      <c r="H1982" s="17">
        <f t="shared" si="36"/>
        <v>4099.854166666667</v>
      </c>
    </row>
    <row r="1983" spans="1:8" ht="27.6" x14ac:dyDescent="0.25">
      <c r="A1983" s="19"/>
      <c r="B1983" s="14"/>
      <c r="C1983" s="15" t="s">
        <v>791</v>
      </c>
      <c r="D1983" s="16">
        <v>44748</v>
      </c>
      <c r="E1983" s="16">
        <v>44748</v>
      </c>
      <c r="F1983" s="17">
        <v>4513.5</v>
      </c>
      <c r="G1983" s="17">
        <v>413.64583333333331</v>
      </c>
      <c r="H1983" s="17">
        <f t="shared" si="36"/>
        <v>4099.854166666667</v>
      </c>
    </row>
    <row r="1984" spans="1:8" ht="27.6" x14ac:dyDescent="0.25">
      <c r="A1984" s="19"/>
      <c r="B1984" s="14"/>
      <c r="C1984" s="15" t="s">
        <v>791</v>
      </c>
      <c r="D1984" s="16">
        <v>44748</v>
      </c>
      <c r="E1984" s="16">
        <v>44748</v>
      </c>
      <c r="F1984" s="17">
        <v>4513.5</v>
      </c>
      <c r="G1984" s="17">
        <v>413.64583333333331</v>
      </c>
      <c r="H1984" s="17">
        <f t="shared" si="36"/>
        <v>4099.854166666667</v>
      </c>
    </row>
    <row r="1985" spans="1:8" ht="27.6" x14ac:dyDescent="0.25">
      <c r="A1985" s="19"/>
      <c r="B1985" s="14"/>
      <c r="C1985" s="15" t="s">
        <v>791</v>
      </c>
      <c r="D1985" s="16">
        <v>44748</v>
      </c>
      <c r="E1985" s="16">
        <v>44748</v>
      </c>
      <c r="F1985" s="17">
        <v>4513.5</v>
      </c>
      <c r="G1985" s="17">
        <v>413.64583333333331</v>
      </c>
      <c r="H1985" s="17">
        <f t="shared" si="36"/>
        <v>4099.854166666667</v>
      </c>
    </row>
    <row r="1986" spans="1:8" ht="27.6" x14ac:dyDescent="0.25">
      <c r="A1986" s="19"/>
      <c r="B1986" s="14"/>
      <c r="C1986" s="15" t="s">
        <v>791</v>
      </c>
      <c r="D1986" s="16">
        <v>44748</v>
      </c>
      <c r="E1986" s="16">
        <v>44748</v>
      </c>
      <c r="F1986" s="17">
        <v>4513.5</v>
      </c>
      <c r="G1986" s="17">
        <v>413.64583333333331</v>
      </c>
      <c r="H1986" s="17">
        <f t="shared" si="36"/>
        <v>4099.854166666667</v>
      </c>
    </row>
    <row r="1987" spans="1:8" ht="27.6" x14ac:dyDescent="0.25">
      <c r="A1987" s="19"/>
      <c r="B1987" s="14"/>
      <c r="C1987" s="15" t="s">
        <v>791</v>
      </c>
      <c r="D1987" s="16">
        <v>44748</v>
      </c>
      <c r="E1987" s="16">
        <v>44748</v>
      </c>
      <c r="F1987" s="17">
        <v>4513.5</v>
      </c>
      <c r="G1987" s="17">
        <v>413.64583333333331</v>
      </c>
      <c r="H1987" s="17">
        <f t="shared" si="36"/>
        <v>4099.854166666667</v>
      </c>
    </row>
    <row r="1988" spans="1:8" ht="27.6" x14ac:dyDescent="0.25">
      <c r="A1988" s="19"/>
      <c r="B1988" s="14"/>
      <c r="C1988" s="15" t="s">
        <v>792</v>
      </c>
      <c r="D1988" s="16">
        <v>44748</v>
      </c>
      <c r="E1988" s="16">
        <v>44748</v>
      </c>
      <c r="F1988" s="17">
        <v>13784.76</v>
      </c>
      <c r="G1988" s="17">
        <v>1263.5113333333334</v>
      </c>
      <c r="H1988" s="17">
        <f t="shared" si="36"/>
        <v>12521.248666666666</v>
      </c>
    </row>
    <row r="1989" spans="1:8" ht="27.6" x14ac:dyDescent="0.25">
      <c r="A1989" s="19"/>
      <c r="B1989" s="14"/>
      <c r="C1989" s="15" t="s">
        <v>792</v>
      </c>
      <c r="D1989" s="16">
        <v>44748</v>
      </c>
      <c r="E1989" s="16">
        <v>44748</v>
      </c>
      <c r="F1989" s="17">
        <v>13784.76</v>
      </c>
      <c r="G1989" s="17">
        <v>1263.5113333333334</v>
      </c>
      <c r="H1989" s="17">
        <f t="shared" si="36"/>
        <v>12521.248666666666</v>
      </c>
    </row>
    <row r="1990" spans="1:8" ht="27.6" x14ac:dyDescent="0.25">
      <c r="A1990" s="19"/>
      <c r="B1990" s="14"/>
      <c r="C1990" s="15" t="s">
        <v>793</v>
      </c>
      <c r="D1990" s="16">
        <v>44748</v>
      </c>
      <c r="E1990" s="16">
        <v>44748</v>
      </c>
      <c r="F1990" s="17">
        <v>6992.3850000000002</v>
      </c>
      <c r="G1990" s="17">
        <v>640.87695833333328</v>
      </c>
      <c r="H1990" s="17">
        <f t="shared" si="36"/>
        <v>6351.5080416666669</v>
      </c>
    </row>
    <row r="1991" spans="1:8" ht="27.6" x14ac:dyDescent="0.25">
      <c r="A1991" s="19"/>
      <c r="B1991" s="14"/>
      <c r="C1991" s="15" t="s">
        <v>793</v>
      </c>
      <c r="D1991" s="16">
        <v>44748</v>
      </c>
      <c r="E1991" s="16">
        <v>44748</v>
      </c>
      <c r="F1991" s="17">
        <v>6992.3850000000002</v>
      </c>
      <c r="G1991" s="17">
        <v>640.87695833333328</v>
      </c>
      <c r="H1991" s="17">
        <f t="shared" si="36"/>
        <v>6351.5080416666669</v>
      </c>
    </row>
    <row r="1992" spans="1:8" ht="27.6" x14ac:dyDescent="0.25">
      <c r="A1992" s="19"/>
      <c r="B1992" s="14"/>
      <c r="C1992" s="15" t="s">
        <v>793</v>
      </c>
      <c r="D1992" s="16">
        <v>44748</v>
      </c>
      <c r="E1992" s="16">
        <v>44748</v>
      </c>
      <c r="F1992" s="17">
        <v>6992.3850000000002</v>
      </c>
      <c r="G1992" s="17">
        <v>640.87695833333328</v>
      </c>
      <c r="H1992" s="17">
        <f t="shared" si="36"/>
        <v>6351.5080416666669</v>
      </c>
    </row>
    <row r="1993" spans="1:8" ht="27.6" x14ac:dyDescent="0.25">
      <c r="A1993" s="19"/>
      <c r="B1993" s="14"/>
      <c r="C1993" s="15" t="s">
        <v>793</v>
      </c>
      <c r="D1993" s="16">
        <v>44748</v>
      </c>
      <c r="E1993" s="16">
        <v>44748</v>
      </c>
      <c r="F1993" s="17">
        <v>6992.3850000000002</v>
      </c>
      <c r="G1993" s="17">
        <v>640.87695833333328</v>
      </c>
      <c r="H1993" s="17">
        <f t="shared" si="36"/>
        <v>6351.5080416666669</v>
      </c>
    </row>
    <row r="1994" spans="1:8" ht="27.6" x14ac:dyDescent="0.25">
      <c r="A1994" s="19"/>
      <c r="B1994" s="14"/>
      <c r="C1994" s="15" t="s">
        <v>793</v>
      </c>
      <c r="D1994" s="16">
        <v>44748</v>
      </c>
      <c r="E1994" s="16">
        <v>44748</v>
      </c>
      <c r="F1994" s="17">
        <v>6992.3850000000002</v>
      </c>
      <c r="G1994" s="17">
        <v>640.87695833333328</v>
      </c>
      <c r="H1994" s="17">
        <f t="shared" si="36"/>
        <v>6351.5080416666669</v>
      </c>
    </row>
    <row r="1995" spans="1:8" ht="27.6" x14ac:dyDescent="0.25">
      <c r="A1995" s="19"/>
      <c r="B1995" s="14"/>
      <c r="C1995" s="15" t="s">
        <v>793</v>
      </c>
      <c r="D1995" s="16">
        <v>44748</v>
      </c>
      <c r="E1995" s="16">
        <v>44748</v>
      </c>
      <c r="F1995" s="17">
        <v>6992.3850000000002</v>
      </c>
      <c r="G1995" s="17">
        <v>640.87695833333328</v>
      </c>
      <c r="H1995" s="17">
        <f t="shared" si="36"/>
        <v>6351.5080416666669</v>
      </c>
    </row>
    <row r="1996" spans="1:8" ht="27.6" x14ac:dyDescent="0.25">
      <c r="A1996" s="19"/>
      <c r="B1996" s="14"/>
      <c r="C1996" s="15" t="s">
        <v>793</v>
      </c>
      <c r="D1996" s="16">
        <v>44748</v>
      </c>
      <c r="E1996" s="16">
        <v>44748</v>
      </c>
      <c r="F1996" s="17">
        <v>6992.3850000000002</v>
      </c>
      <c r="G1996" s="17">
        <v>640.87695833333328</v>
      </c>
      <c r="H1996" s="17">
        <f t="shared" si="36"/>
        <v>6351.5080416666669</v>
      </c>
    </row>
    <row r="1997" spans="1:8" ht="27.6" x14ac:dyDescent="0.25">
      <c r="A1997" s="19"/>
      <c r="B1997" s="14"/>
      <c r="C1997" s="15" t="s">
        <v>793</v>
      </c>
      <c r="D1997" s="16">
        <v>44748</v>
      </c>
      <c r="E1997" s="16">
        <v>44748</v>
      </c>
      <c r="F1997" s="17">
        <v>6992.3850000000002</v>
      </c>
      <c r="G1997" s="17">
        <v>640.87695833333328</v>
      </c>
      <c r="H1997" s="17">
        <f t="shared" si="36"/>
        <v>6351.5080416666669</v>
      </c>
    </row>
    <row r="1998" spans="1:8" ht="27.6" x14ac:dyDescent="0.25">
      <c r="A1998" s="19"/>
      <c r="B1998" s="14"/>
      <c r="C1998" s="15" t="s">
        <v>793</v>
      </c>
      <c r="D1998" s="16">
        <v>44748</v>
      </c>
      <c r="E1998" s="16">
        <v>44748</v>
      </c>
      <c r="F1998" s="17">
        <v>6992.3850000000002</v>
      </c>
      <c r="G1998" s="17">
        <v>640.87695833333328</v>
      </c>
      <c r="H1998" s="17">
        <f t="shared" si="36"/>
        <v>6351.5080416666669</v>
      </c>
    </row>
    <row r="1999" spans="1:8" ht="27.6" x14ac:dyDescent="0.25">
      <c r="A1999" s="19"/>
      <c r="B1999" s="14"/>
      <c r="C1999" s="15" t="s">
        <v>793</v>
      </c>
      <c r="D1999" s="16">
        <v>44748</v>
      </c>
      <c r="E1999" s="16">
        <v>44748</v>
      </c>
      <c r="F1999" s="17">
        <v>6992.3850000000002</v>
      </c>
      <c r="G1999" s="17">
        <v>640.87695833333328</v>
      </c>
      <c r="H1999" s="17">
        <f t="shared" si="36"/>
        <v>6351.5080416666669</v>
      </c>
    </row>
    <row r="2000" spans="1:8" ht="27.6" x14ac:dyDescent="0.25">
      <c r="A2000" s="19"/>
      <c r="B2000" s="14"/>
      <c r="C2000" s="15" t="s">
        <v>793</v>
      </c>
      <c r="D2000" s="16">
        <v>44748</v>
      </c>
      <c r="E2000" s="16">
        <v>44748</v>
      </c>
      <c r="F2000" s="17">
        <v>6992.3850000000002</v>
      </c>
      <c r="G2000" s="17">
        <v>640.87695833333328</v>
      </c>
      <c r="H2000" s="17">
        <f t="shared" si="36"/>
        <v>6351.5080416666669</v>
      </c>
    </row>
    <row r="2001" spans="1:8" ht="27.6" x14ac:dyDescent="0.25">
      <c r="A2001" s="19"/>
      <c r="B2001" s="14"/>
      <c r="C2001" s="15" t="s">
        <v>793</v>
      </c>
      <c r="D2001" s="16">
        <v>44748</v>
      </c>
      <c r="E2001" s="16">
        <v>44748</v>
      </c>
      <c r="F2001" s="17">
        <v>6992.3850000000002</v>
      </c>
      <c r="G2001" s="17">
        <v>640.87695833333328</v>
      </c>
      <c r="H2001" s="17">
        <f t="shared" si="36"/>
        <v>6351.5080416666669</v>
      </c>
    </row>
    <row r="2002" spans="1:8" ht="27.6" x14ac:dyDescent="0.25">
      <c r="A2002" s="19"/>
      <c r="B2002" s="14"/>
      <c r="C2002" s="15" t="s">
        <v>793</v>
      </c>
      <c r="D2002" s="16">
        <v>44748</v>
      </c>
      <c r="E2002" s="16">
        <v>44748</v>
      </c>
      <c r="F2002" s="17">
        <v>6992.3850000000002</v>
      </c>
      <c r="G2002" s="17">
        <v>640.87695833333328</v>
      </c>
      <c r="H2002" s="17">
        <f t="shared" si="36"/>
        <v>6351.5080416666669</v>
      </c>
    </row>
    <row r="2003" spans="1:8" ht="27.6" x14ac:dyDescent="0.25">
      <c r="A2003" s="19"/>
      <c r="B2003" s="14"/>
      <c r="C2003" s="15" t="s">
        <v>793</v>
      </c>
      <c r="D2003" s="16">
        <v>44748</v>
      </c>
      <c r="E2003" s="16">
        <v>44748</v>
      </c>
      <c r="F2003" s="17">
        <v>6992.3850000000002</v>
      </c>
      <c r="G2003" s="17">
        <v>640.87695833333328</v>
      </c>
      <c r="H2003" s="17">
        <f t="shared" si="36"/>
        <v>6351.5080416666669</v>
      </c>
    </row>
    <row r="2004" spans="1:8" ht="27.6" x14ac:dyDescent="0.25">
      <c r="A2004" s="19"/>
      <c r="B2004" s="14"/>
      <c r="C2004" s="15" t="s">
        <v>793</v>
      </c>
      <c r="D2004" s="16">
        <v>44748</v>
      </c>
      <c r="E2004" s="16">
        <v>44748</v>
      </c>
      <c r="F2004" s="17">
        <v>6992.3850000000002</v>
      </c>
      <c r="G2004" s="17">
        <v>640.87695833333328</v>
      </c>
      <c r="H2004" s="17">
        <f t="shared" si="36"/>
        <v>6351.5080416666669</v>
      </c>
    </row>
    <row r="2005" spans="1:8" ht="27.6" x14ac:dyDescent="0.25">
      <c r="A2005" s="19"/>
      <c r="B2005" s="14"/>
      <c r="C2005" s="15" t="s">
        <v>793</v>
      </c>
      <c r="D2005" s="16">
        <v>44748</v>
      </c>
      <c r="E2005" s="16">
        <v>44748</v>
      </c>
      <c r="F2005" s="17">
        <v>6992.3850000000002</v>
      </c>
      <c r="G2005" s="17">
        <v>640.87695833333328</v>
      </c>
      <c r="H2005" s="17">
        <f t="shared" si="36"/>
        <v>6351.5080416666669</v>
      </c>
    </row>
    <row r="2006" spans="1:8" ht="27.6" x14ac:dyDescent="0.25">
      <c r="A2006" s="19"/>
      <c r="B2006" s="14"/>
      <c r="C2006" s="15" t="s">
        <v>793</v>
      </c>
      <c r="D2006" s="16">
        <v>44748</v>
      </c>
      <c r="E2006" s="16">
        <v>44748</v>
      </c>
      <c r="F2006" s="17">
        <v>6992.3850000000002</v>
      </c>
      <c r="G2006" s="17">
        <v>640.87695833333328</v>
      </c>
      <c r="H2006" s="17">
        <f t="shared" si="36"/>
        <v>6351.5080416666669</v>
      </c>
    </row>
    <row r="2007" spans="1:8" ht="27.6" x14ac:dyDescent="0.25">
      <c r="A2007" s="19"/>
      <c r="B2007" s="14"/>
      <c r="C2007" s="15" t="s">
        <v>793</v>
      </c>
      <c r="D2007" s="16">
        <v>44748</v>
      </c>
      <c r="E2007" s="16">
        <v>44748</v>
      </c>
      <c r="F2007" s="17">
        <v>6992.3850000000002</v>
      </c>
      <c r="G2007" s="17">
        <v>640.87695833333328</v>
      </c>
      <c r="H2007" s="17">
        <f t="shared" si="36"/>
        <v>6351.5080416666669</v>
      </c>
    </row>
    <row r="2008" spans="1:8" ht="27.6" x14ac:dyDescent="0.25">
      <c r="A2008" s="19"/>
      <c r="B2008" s="14"/>
      <c r="C2008" s="15" t="s">
        <v>793</v>
      </c>
      <c r="D2008" s="16">
        <v>44748</v>
      </c>
      <c r="E2008" s="16">
        <v>44748</v>
      </c>
      <c r="F2008" s="17">
        <v>6992.3850000000002</v>
      </c>
      <c r="G2008" s="17">
        <v>640.87695833333328</v>
      </c>
      <c r="H2008" s="17">
        <f t="shared" si="36"/>
        <v>6351.5080416666669</v>
      </c>
    </row>
    <row r="2009" spans="1:8" ht="27.6" x14ac:dyDescent="0.25">
      <c r="A2009" s="19"/>
      <c r="B2009" s="14"/>
      <c r="C2009" s="15" t="s">
        <v>793</v>
      </c>
      <c r="D2009" s="16">
        <v>44748</v>
      </c>
      <c r="E2009" s="16">
        <v>44748</v>
      </c>
      <c r="F2009" s="17">
        <v>6992.3850000000002</v>
      </c>
      <c r="G2009" s="17">
        <v>640.87695833333328</v>
      </c>
      <c r="H2009" s="17">
        <f t="shared" si="36"/>
        <v>6351.5080416666669</v>
      </c>
    </row>
    <row r="2010" spans="1:8" ht="27.6" x14ac:dyDescent="0.25">
      <c r="A2010" s="19"/>
      <c r="B2010" s="14"/>
      <c r="C2010" s="15" t="s">
        <v>793</v>
      </c>
      <c r="D2010" s="16">
        <v>44748</v>
      </c>
      <c r="E2010" s="16">
        <v>44748</v>
      </c>
      <c r="F2010" s="17">
        <v>6992.3850000000002</v>
      </c>
      <c r="G2010" s="17">
        <v>640.87695833333328</v>
      </c>
      <c r="H2010" s="17">
        <f t="shared" si="36"/>
        <v>6351.5080416666669</v>
      </c>
    </row>
    <row r="2011" spans="1:8" ht="27.6" x14ac:dyDescent="0.25">
      <c r="A2011" s="19"/>
      <c r="B2011" s="14"/>
      <c r="C2011" s="15" t="s">
        <v>793</v>
      </c>
      <c r="D2011" s="16">
        <v>44748</v>
      </c>
      <c r="E2011" s="16">
        <v>44748</v>
      </c>
      <c r="F2011" s="17">
        <v>6992.3850000000002</v>
      </c>
      <c r="G2011" s="17">
        <v>640.87695833333328</v>
      </c>
      <c r="H2011" s="17">
        <f t="shared" si="36"/>
        <v>6351.5080416666669</v>
      </c>
    </row>
    <row r="2012" spans="1:8" ht="27.6" x14ac:dyDescent="0.25">
      <c r="A2012" s="19"/>
      <c r="B2012" s="14"/>
      <c r="C2012" s="15" t="s">
        <v>793</v>
      </c>
      <c r="D2012" s="16">
        <v>44748</v>
      </c>
      <c r="E2012" s="16">
        <v>44748</v>
      </c>
      <c r="F2012" s="17">
        <v>6992.3850000000002</v>
      </c>
      <c r="G2012" s="17">
        <v>640.87695833333328</v>
      </c>
      <c r="H2012" s="17">
        <f t="shared" si="36"/>
        <v>6351.5080416666669</v>
      </c>
    </row>
    <row r="2013" spans="1:8" ht="27.6" x14ac:dyDescent="0.25">
      <c r="A2013" s="19"/>
      <c r="B2013" s="14"/>
      <c r="C2013" s="15" t="s">
        <v>793</v>
      </c>
      <c r="D2013" s="16">
        <v>44748</v>
      </c>
      <c r="E2013" s="16">
        <v>44748</v>
      </c>
      <c r="F2013" s="17">
        <v>6992.3850000000002</v>
      </c>
      <c r="G2013" s="17">
        <v>640.87695833333328</v>
      </c>
      <c r="H2013" s="17">
        <f t="shared" si="36"/>
        <v>6351.5080416666669</v>
      </c>
    </row>
    <row r="2014" spans="1:8" ht="27.6" x14ac:dyDescent="0.25">
      <c r="A2014" s="19"/>
      <c r="B2014" s="14"/>
      <c r="C2014" s="15" t="s">
        <v>793</v>
      </c>
      <c r="D2014" s="16">
        <v>44748</v>
      </c>
      <c r="E2014" s="16">
        <v>44748</v>
      </c>
      <c r="F2014" s="17">
        <v>6992.3850000000002</v>
      </c>
      <c r="G2014" s="17">
        <v>640.87695833333328</v>
      </c>
      <c r="H2014" s="17">
        <f t="shared" si="36"/>
        <v>6351.5080416666669</v>
      </c>
    </row>
    <row r="2015" spans="1:8" ht="27.6" x14ac:dyDescent="0.25">
      <c r="A2015" s="19"/>
      <c r="B2015" s="14"/>
      <c r="C2015" s="15" t="s">
        <v>793</v>
      </c>
      <c r="D2015" s="16">
        <v>44748</v>
      </c>
      <c r="E2015" s="16">
        <v>44748</v>
      </c>
      <c r="F2015" s="17">
        <v>6992.3850000000002</v>
      </c>
      <c r="G2015" s="17">
        <v>640.87695833333328</v>
      </c>
      <c r="H2015" s="17">
        <f t="shared" si="36"/>
        <v>6351.5080416666669</v>
      </c>
    </row>
    <row r="2016" spans="1:8" ht="27.6" x14ac:dyDescent="0.25">
      <c r="A2016" s="19"/>
      <c r="B2016" s="14"/>
      <c r="C2016" s="15" t="s">
        <v>793</v>
      </c>
      <c r="D2016" s="16">
        <v>44748</v>
      </c>
      <c r="E2016" s="16">
        <v>44748</v>
      </c>
      <c r="F2016" s="17">
        <v>6992.3850000000002</v>
      </c>
      <c r="G2016" s="17">
        <v>640.87695833333328</v>
      </c>
      <c r="H2016" s="17">
        <f t="shared" si="36"/>
        <v>6351.5080416666669</v>
      </c>
    </row>
    <row r="2017" spans="1:8" ht="27.6" x14ac:dyDescent="0.25">
      <c r="A2017" s="19"/>
      <c r="B2017" s="14"/>
      <c r="C2017" s="15" t="s">
        <v>793</v>
      </c>
      <c r="D2017" s="16">
        <v>44748</v>
      </c>
      <c r="E2017" s="16">
        <v>44748</v>
      </c>
      <c r="F2017" s="17">
        <v>6992.3850000000002</v>
      </c>
      <c r="G2017" s="17">
        <v>640.87695833333328</v>
      </c>
      <c r="H2017" s="17">
        <f t="shared" si="36"/>
        <v>6351.5080416666669</v>
      </c>
    </row>
    <row r="2018" spans="1:8" ht="27.6" x14ac:dyDescent="0.25">
      <c r="A2018" s="19"/>
      <c r="B2018" s="14"/>
      <c r="C2018" s="15" t="s">
        <v>793</v>
      </c>
      <c r="D2018" s="16">
        <v>44748</v>
      </c>
      <c r="E2018" s="16">
        <v>44748</v>
      </c>
      <c r="F2018" s="17">
        <v>6992.3850000000002</v>
      </c>
      <c r="G2018" s="17">
        <v>640.87695833333328</v>
      </c>
      <c r="H2018" s="17">
        <f t="shared" si="36"/>
        <v>6351.5080416666669</v>
      </c>
    </row>
    <row r="2019" spans="1:8" ht="27.6" x14ac:dyDescent="0.25">
      <c r="A2019" s="19"/>
      <c r="B2019" s="14"/>
      <c r="C2019" s="15" t="s">
        <v>793</v>
      </c>
      <c r="D2019" s="16">
        <v>44748</v>
      </c>
      <c r="E2019" s="16">
        <v>44748</v>
      </c>
      <c r="F2019" s="17">
        <v>6992.3850000000002</v>
      </c>
      <c r="G2019" s="17">
        <v>640.87695833333328</v>
      </c>
      <c r="H2019" s="17">
        <f t="shared" si="36"/>
        <v>6351.5080416666669</v>
      </c>
    </row>
    <row r="2020" spans="1:8" ht="27.6" x14ac:dyDescent="0.25">
      <c r="A2020" s="19"/>
      <c r="B2020" s="14"/>
      <c r="C2020" s="15" t="s">
        <v>793</v>
      </c>
      <c r="D2020" s="16">
        <v>44748</v>
      </c>
      <c r="E2020" s="16">
        <v>44748</v>
      </c>
      <c r="F2020" s="17">
        <v>6992.3850000000002</v>
      </c>
      <c r="G2020" s="17">
        <v>640.87695833333328</v>
      </c>
      <c r="H2020" s="17">
        <f t="shared" si="36"/>
        <v>6351.5080416666669</v>
      </c>
    </row>
    <row r="2021" spans="1:8" ht="27.6" x14ac:dyDescent="0.25">
      <c r="A2021" s="19"/>
      <c r="B2021" s="14"/>
      <c r="C2021" s="15" t="s">
        <v>793</v>
      </c>
      <c r="D2021" s="16">
        <v>44748</v>
      </c>
      <c r="E2021" s="16">
        <v>44748</v>
      </c>
      <c r="F2021" s="17">
        <v>6992.3850000000002</v>
      </c>
      <c r="G2021" s="17">
        <v>640.87695833333328</v>
      </c>
      <c r="H2021" s="17">
        <f t="shared" si="36"/>
        <v>6351.5080416666669</v>
      </c>
    </row>
    <row r="2022" spans="1:8" ht="27.6" x14ac:dyDescent="0.25">
      <c r="A2022" s="19"/>
      <c r="B2022" s="14"/>
      <c r="C2022" s="15" t="s">
        <v>793</v>
      </c>
      <c r="D2022" s="16">
        <v>44748</v>
      </c>
      <c r="E2022" s="16">
        <v>44748</v>
      </c>
      <c r="F2022" s="17">
        <v>6992.3850000000002</v>
      </c>
      <c r="G2022" s="17">
        <v>640.87695833333328</v>
      </c>
      <c r="H2022" s="17">
        <f t="shared" si="36"/>
        <v>6351.5080416666669</v>
      </c>
    </row>
    <row r="2023" spans="1:8" ht="27.6" x14ac:dyDescent="0.25">
      <c r="A2023" s="19"/>
      <c r="B2023" s="14"/>
      <c r="C2023" s="15" t="s">
        <v>793</v>
      </c>
      <c r="D2023" s="16">
        <v>44748</v>
      </c>
      <c r="E2023" s="16">
        <v>44748</v>
      </c>
      <c r="F2023" s="17">
        <v>6992.3850000000002</v>
      </c>
      <c r="G2023" s="17">
        <v>640.87695833333328</v>
      </c>
      <c r="H2023" s="17">
        <f t="shared" si="36"/>
        <v>6351.5080416666669</v>
      </c>
    </row>
    <row r="2024" spans="1:8" ht="27.6" x14ac:dyDescent="0.25">
      <c r="A2024" s="19"/>
      <c r="B2024" s="14"/>
      <c r="C2024" s="15" t="s">
        <v>793</v>
      </c>
      <c r="D2024" s="16">
        <v>44748</v>
      </c>
      <c r="E2024" s="16">
        <v>44748</v>
      </c>
      <c r="F2024" s="17">
        <v>6992.3850000000002</v>
      </c>
      <c r="G2024" s="17">
        <v>640.87695833333328</v>
      </c>
      <c r="H2024" s="17">
        <f t="shared" si="36"/>
        <v>6351.5080416666669</v>
      </c>
    </row>
    <row r="2025" spans="1:8" ht="27.6" x14ac:dyDescent="0.25">
      <c r="A2025" s="19"/>
      <c r="B2025" s="14"/>
      <c r="C2025" s="15" t="s">
        <v>793</v>
      </c>
      <c r="D2025" s="16">
        <v>44748</v>
      </c>
      <c r="E2025" s="16">
        <v>44748</v>
      </c>
      <c r="F2025" s="17">
        <v>6992.3850000000002</v>
      </c>
      <c r="G2025" s="17">
        <v>640.87695833333328</v>
      </c>
      <c r="H2025" s="17">
        <f t="shared" si="36"/>
        <v>6351.5080416666669</v>
      </c>
    </row>
    <row r="2026" spans="1:8" ht="27.6" x14ac:dyDescent="0.25">
      <c r="A2026" s="19"/>
      <c r="B2026" s="14"/>
      <c r="C2026" s="15" t="s">
        <v>794</v>
      </c>
      <c r="D2026" s="16">
        <v>44763</v>
      </c>
      <c r="E2026" s="16">
        <v>44763</v>
      </c>
      <c r="F2026" s="17">
        <v>11245.4</v>
      </c>
      <c r="G2026" s="17">
        <v>1030.7366666666667</v>
      </c>
      <c r="H2026" s="17">
        <f t="shared" si="36"/>
        <v>10214.663333333334</v>
      </c>
    </row>
    <row r="2027" spans="1:8" ht="27.6" x14ac:dyDescent="0.25">
      <c r="A2027" s="19"/>
      <c r="B2027" s="14"/>
      <c r="C2027" s="15" t="s">
        <v>794</v>
      </c>
      <c r="D2027" s="16">
        <v>44763</v>
      </c>
      <c r="E2027" s="16">
        <v>44763</v>
      </c>
      <c r="F2027" s="17">
        <v>11245.4</v>
      </c>
      <c r="G2027" s="17">
        <v>1030.7366666666667</v>
      </c>
      <c r="H2027" s="17">
        <f t="shared" si="36"/>
        <v>10214.663333333334</v>
      </c>
    </row>
    <row r="2028" spans="1:8" ht="27.6" x14ac:dyDescent="0.25">
      <c r="A2028" s="19"/>
      <c r="B2028" s="14"/>
      <c r="C2028" s="15" t="s">
        <v>794</v>
      </c>
      <c r="D2028" s="16">
        <v>44763</v>
      </c>
      <c r="E2028" s="16">
        <v>44763</v>
      </c>
      <c r="F2028" s="17">
        <v>11245.4</v>
      </c>
      <c r="G2028" s="17">
        <v>1030.7366666666667</v>
      </c>
      <c r="H2028" s="17">
        <f t="shared" si="36"/>
        <v>10214.663333333334</v>
      </c>
    </row>
    <row r="2029" spans="1:8" ht="27.6" x14ac:dyDescent="0.25">
      <c r="A2029" s="19"/>
      <c r="B2029" s="14"/>
      <c r="C2029" s="15" t="s">
        <v>794</v>
      </c>
      <c r="D2029" s="16">
        <v>44763</v>
      </c>
      <c r="E2029" s="16">
        <v>44763</v>
      </c>
      <c r="F2029" s="17">
        <v>11245.4</v>
      </c>
      <c r="G2029" s="17">
        <v>1030.7366666666667</v>
      </c>
      <c r="H2029" s="17">
        <f t="shared" si="36"/>
        <v>10214.663333333334</v>
      </c>
    </row>
    <row r="2030" spans="1:8" ht="27.6" x14ac:dyDescent="0.25">
      <c r="A2030" s="19"/>
      <c r="B2030" s="14"/>
      <c r="C2030" s="15" t="s">
        <v>794</v>
      </c>
      <c r="D2030" s="16">
        <v>44763</v>
      </c>
      <c r="E2030" s="16">
        <v>44763</v>
      </c>
      <c r="F2030" s="17">
        <v>11245.4</v>
      </c>
      <c r="G2030" s="17">
        <v>1030.7366666666667</v>
      </c>
      <c r="H2030" s="17">
        <f t="shared" si="36"/>
        <v>10214.663333333334</v>
      </c>
    </row>
    <row r="2031" spans="1:8" ht="27.6" x14ac:dyDescent="0.25">
      <c r="A2031" s="19"/>
      <c r="B2031" s="14"/>
      <c r="C2031" s="15" t="s">
        <v>794</v>
      </c>
      <c r="D2031" s="16">
        <v>44763</v>
      </c>
      <c r="E2031" s="16">
        <v>44763</v>
      </c>
      <c r="F2031" s="17">
        <v>11245.4</v>
      </c>
      <c r="G2031" s="17">
        <v>1030.7366666666667</v>
      </c>
      <c r="H2031" s="17">
        <f t="shared" si="36"/>
        <v>10214.663333333334</v>
      </c>
    </row>
    <row r="2032" spans="1:8" ht="27.6" x14ac:dyDescent="0.25">
      <c r="A2032" s="19"/>
      <c r="B2032" s="14"/>
      <c r="C2032" s="15" t="s">
        <v>794</v>
      </c>
      <c r="D2032" s="16">
        <v>44763</v>
      </c>
      <c r="E2032" s="16">
        <v>44763</v>
      </c>
      <c r="F2032" s="17">
        <v>11245.4</v>
      </c>
      <c r="G2032" s="17">
        <v>1030.7366666666667</v>
      </c>
      <c r="H2032" s="17">
        <f t="shared" si="36"/>
        <v>10214.663333333334</v>
      </c>
    </row>
    <row r="2033" spans="1:8" ht="27.6" x14ac:dyDescent="0.25">
      <c r="A2033" s="19"/>
      <c r="B2033" s="14"/>
      <c r="C2033" s="15" t="s">
        <v>794</v>
      </c>
      <c r="D2033" s="16">
        <v>44763</v>
      </c>
      <c r="E2033" s="16">
        <v>44763</v>
      </c>
      <c r="F2033" s="17">
        <v>11245.4</v>
      </c>
      <c r="G2033" s="17">
        <v>1030.7366666666667</v>
      </c>
      <c r="H2033" s="17">
        <f t="shared" ref="H2033:H2096" si="37">F2033-G2033</f>
        <v>10214.663333333334</v>
      </c>
    </row>
    <row r="2034" spans="1:8" ht="27.6" x14ac:dyDescent="0.25">
      <c r="A2034" s="19"/>
      <c r="B2034" s="14"/>
      <c r="C2034" s="15" t="s">
        <v>794</v>
      </c>
      <c r="D2034" s="16">
        <v>44763</v>
      </c>
      <c r="E2034" s="16">
        <v>44763</v>
      </c>
      <c r="F2034" s="17">
        <v>11245.4</v>
      </c>
      <c r="G2034" s="17">
        <v>1030.7366666666667</v>
      </c>
      <c r="H2034" s="17">
        <f t="shared" si="37"/>
        <v>10214.663333333334</v>
      </c>
    </row>
    <row r="2035" spans="1:8" ht="27.6" x14ac:dyDescent="0.25">
      <c r="A2035" s="19"/>
      <c r="B2035" s="14"/>
      <c r="C2035" s="15" t="s">
        <v>794</v>
      </c>
      <c r="D2035" s="16">
        <v>44763</v>
      </c>
      <c r="E2035" s="16">
        <v>44763</v>
      </c>
      <c r="F2035" s="17">
        <v>11245.4</v>
      </c>
      <c r="G2035" s="17">
        <v>1030.7366666666667</v>
      </c>
      <c r="H2035" s="17">
        <f t="shared" si="37"/>
        <v>10214.663333333334</v>
      </c>
    </row>
    <row r="2036" spans="1:8" ht="27.6" x14ac:dyDescent="0.25">
      <c r="A2036" s="19"/>
      <c r="B2036" s="14"/>
      <c r="C2036" s="15" t="s">
        <v>794</v>
      </c>
      <c r="D2036" s="16">
        <v>44763</v>
      </c>
      <c r="E2036" s="16">
        <v>44763</v>
      </c>
      <c r="F2036" s="17">
        <v>11245.4</v>
      </c>
      <c r="G2036" s="17">
        <v>1030.7366666666667</v>
      </c>
      <c r="H2036" s="17">
        <f t="shared" si="37"/>
        <v>10214.663333333334</v>
      </c>
    </row>
    <row r="2037" spans="1:8" ht="27.6" x14ac:dyDescent="0.25">
      <c r="A2037" s="19"/>
      <c r="B2037" s="14"/>
      <c r="C2037" s="15" t="s">
        <v>794</v>
      </c>
      <c r="D2037" s="16">
        <v>44763</v>
      </c>
      <c r="E2037" s="16">
        <v>44763</v>
      </c>
      <c r="F2037" s="17">
        <v>11245.4</v>
      </c>
      <c r="G2037" s="17">
        <v>1030.7366666666667</v>
      </c>
      <c r="H2037" s="17">
        <f t="shared" si="37"/>
        <v>10214.663333333334</v>
      </c>
    </row>
    <row r="2038" spans="1:8" ht="27.6" x14ac:dyDescent="0.25">
      <c r="A2038" s="19"/>
      <c r="B2038" s="14"/>
      <c r="C2038" s="15" t="s">
        <v>794</v>
      </c>
      <c r="D2038" s="16">
        <v>44763</v>
      </c>
      <c r="E2038" s="16">
        <v>44763</v>
      </c>
      <c r="F2038" s="17">
        <v>11245.4</v>
      </c>
      <c r="G2038" s="17">
        <v>1030.7366666666667</v>
      </c>
      <c r="H2038" s="17">
        <f t="shared" si="37"/>
        <v>10214.663333333334</v>
      </c>
    </row>
    <row r="2039" spans="1:8" ht="27.6" x14ac:dyDescent="0.25">
      <c r="A2039" s="19"/>
      <c r="B2039" s="14"/>
      <c r="C2039" s="15" t="s">
        <v>794</v>
      </c>
      <c r="D2039" s="16">
        <v>44763</v>
      </c>
      <c r="E2039" s="16">
        <v>44763</v>
      </c>
      <c r="F2039" s="17">
        <v>11245.4</v>
      </c>
      <c r="G2039" s="17">
        <v>1030.7366666666667</v>
      </c>
      <c r="H2039" s="17">
        <f t="shared" si="37"/>
        <v>10214.663333333334</v>
      </c>
    </row>
    <row r="2040" spans="1:8" ht="27.6" x14ac:dyDescent="0.25">
      <c r="A2040" s="19"/>
      <c r="B2040" s="14"/>
      <c r="C2040" s="15" t="s">
        <v>794</v>
      </c>
      <c r="D2040" s="16">
        <v>44763</v>
      </c>
      <c r="E2040" s="16">
        <v>44763</v>
      </c>
      <c r="F2040" s="17">
        <v>11245.4</v>
      </c>
      <c r="G2040" s="17">
        <v>1030.7366666666667</v>
      </c>
      <c r="H2040" s="17">
        <f t="shared" si="37"/>
        <v>10214.663333333334</v>
      </c>
    </row>
    <row r="2041" spans="1:8" x14ac:dyDescent="0.25">
      <c r="A2041" s="19"/>
      <c r="B2041" s="14"/>
      <c r="C2041" s="15" t="s">
        <v>795</v>
      </c>
      <c r="D2041" s="16">
        <v>44763</v>
      </c>
      <c r="E2041" s="16">
        <v>44763</v>
      </c>
      <c r="F2041" s="17">
        <v>10169.24</v>
      </c>
      <c r="G2041" s="17">
        <v>932.08866666666665</v>
      </c>
      <c r="H2041" s="17">
        <f t="shared" si="37"/>
        <v>9237.1513333333332</v>
      </c>
    </row>
    <row r="2042" spans="1:8" x14ac:dyDescent="0.25">
      <c r="A2042" s="19"/>
      <c r="B2042" s="14"/>
      <c r="C2042" s="15" t="s">
        <v>795</v>
      </c>
      <c r="D2042" s="16">
        <v>44763</v>
      </c>
      <c r="E2042" s="16">
        <v>44763</v>
      </c>
      <c r="F2042" s="17">
        <v>10169.24</v>
      </c>
      <c r="G2042" s="17">
        <v>932.08866666666665</v>
      </c>
      <c r="H2042" s="17">
        <f t="shared" si="37"/>
        <v>9237.1513333333332</v>
      </c>
    </row>
    <row r="2043" spans="1:8" x14ac:dyDescent="0.25">
      <c r="A2043" s="19"/>
      <c r="B2043" s="14"/>
      <c r="C2043" s="15" t="s">
        <v>795</v>
      </c>
      <c r="D2043" s="16">
        <v>44763</v>
      </c>
      <c r="E2043" s="16">
        <v>44763</v>
      </c>
      <c r="F2043" s="17">
        <v>10169.24</v>
      </c>
      <c r="G2043" s="17">
        <v>932.08866666666665</v>
      </c>
      <c r="H2043" s="17">
        <f t="shared" si="37"/>
        <v>9237.1513333333332</v>
      </c>
    </row>
    <row r="2044" spans="1:8" x14ac:dyDescent="0.25">
      <c r="A2044" s="19"/>
      <c r="B2044" s="14"/>
      <c r="C2044" s="15" t="s">
        <v>795</v>
      </c>
      <c r="D2044" s="16">
        <v>44763</v>
      </c>
      <c r="E2044" s="16">
        <v>44763</v>
      </c>
      <c r="F2044" s="17">
        <v>10169.24</v>
      </c>
      <c r="G2044" s="17">
        <v>932.08866666666665</v>
      </c>
      <c r="H2044" s="17">
        <f t="shared" si="37"/>
        <v>9237.1513333333332</v>
      </c>
    </row>
    <row r="2045" spans="1:8" x14ac:dyDescent="0.25">
      <c r="A2045" s="19"/>
      <c r="B2045" s="14"/>
      <c r="C2045" s="15" t="s">
        <v>795</v>
      </c>
      <c r="D2045" s="16">
        <v>44763</v>
      </c>
      <c r="E2045" s="16">
        <v>44763</v>
      </c>
      <c r="F2045" s="17">
        <v>10169.24</v>
      </c>
      <c r="G2045" s="17">
        <v>932.08866666666665</v>
      </c>
      <c r="H2045" s="17">
        <f t="shared" si="37"/>
        <v>9237.1513333333332</v>
      </c>
    </row>
    <row r="2046" spans="1:8" x14ac:dyDescent="0.25">
      <c r="A2046" s="19"/>
      <c r="B2046" s="14"/>
      <c r="C2046" s="15" t="s">
        <v>795</v>
      </c>
      <c r="D2046" s="16">
        <v>44763</v>
      </c>
      <c r="E2046" s="16">
        <v>44763</v>
      </c>
      <c r="F2046" s="17">
        <v>10169.24</v>
      </c>
      <c r="G2046" s="17">
        <v>932.08866666666665</v>
      </c>
      <c r="H2046" s="17">
        <f t="shared" si="37"/>
        <v>9237.1513333333332</v>
      </c>
    </row>
    <row r="2047" spans="1:8" x14ac:dyDescent="0.25">
      <c r="A2047" s="19"/>
      <c r="B2047" s="14"/>
      <c r="C2047" s="15" t="s">
        <v>795</v>
      </c>
      <c r="D2047" s="16">
        <v>44763</v>
      </c>
      <c r="E2047" s="16">
        <v>44763</v>
      </c>
      <c r="F2047" s="17">
        <v>10169.24</v>
      </c>
      <c r="G2047" s="17">
        <v>932.08866666666665</v>
      </c>
      <c r="H2047" s="17">
        <f t="shared" si="37"/>
        <v>9237.1513333333332</v>
      </c>
    </row>
    <row r="2048" spans="1:8" x14ac:dyDescent="0.25">
      <c r="A2048" s="19"/>
      <c r="B2048" s="14"/>
      <c r="C2048" s="15" t="s">
        <v>795</v>
      </c>
      <c r="D2048" s="16">
        <v>44763</v>
      </c>
      <c r="E2048" s="16">
        <v>44763</v>
      </c>
      <c r="F2048" s="17">
        <v>10169.24</v>
      </c>
      <c r="G2048" s="17">
        <v>932.08866666666665</v>
      </c>
      <c r="H2048" s="17">
        <f t="shared" si="37"/>
        <v>9237.1513333333332</v>
      </c>
    </row>
    <row r="2049" spans="1:8" x14ac:dyDescent="0.25">
      <c r="A2049" s="19"/>
      <c r="B2049" s="14"/>
      <c r="C2049" s="15" t="s">
        <v>795</v>
      </c>
      <c r="D2049" s="16">
        <v>44763</v>
      </c>
      <c r="E2049" s="16">
        <v>44763</v>
      </c>
      <c r="F2049" s="17">
        <v>10169.24</v>
      </c>
      <c r="G2049" s="17">
        <v>932.08866666666665</v>
      </c>
      <c r="H2049" s="17">
        <f t="shared" si="37"/>
        <v>9237.1513333333332</v>
      </c>
    </row>
    <row r="2050" spans="1:8" x14ac:dyDescent="0.25">
      <c r="A2050" s="19"/>
      <c r="B2050" s="14"/>
      <c r="C2050" s="15" t="s">
        <v>795</v>
      </c>
      <c r="D2050" s="16">
        <v>44763</v>
      </c>
      <c r="E2050" s="16">
        <v>44763</v>
      </c>
      <c r="F2050" s="17">
        <v>10169.24</v>
      </c>
      <c r="G2050" s="17">
        <v>932.08866666666665</v>
      </c>
      <c r="H2050" s="17">
        <f t="shared" si="37"/>
        <v>9237.1513333333332</v>
      </c>
    </row>
    <row r="2051" spans="1:8" x14ac:dyDescent="0.25">
      <c r="A2051" s="19"/>
      <c r="B2051" s="14"/>
      <c r="C2051" s="15" t="s">
        <v>795</v>
      </c>
      <c r="D2051" s="16">
        <v>44763</v>
      </c>
      <c r="E2051" s="16">
        <v>44763</v>
      </c>
      <c r="F2051" s="17">
        <v>10169.24</v>
      </c>
      <c r="G2051" s="17">
        <v>932.08866666666665</v>
      </c>
      <c r="H2051" s="17">
        <f t="shared" si="37"/>
        <v>9237.1513333333332</v>
      </c>
    </row>
    <row r="2052" spans="1:8" x14ac:dyDescent="0.25">
      <c r="A2052" s="19"/>
      <c r="B2052" s="14"/>
      <c r="C2052" s="15" t="s">
        <v>795</v>
      </c>
      <c r="D2052" s="16">
        <v>44763</v>
      </c>
      <c r="E2052" s="16">
        <v>44763</v>
      </c>
      <c r="F2052" s="17">
        <v>10169.24</v>
      </c>
      <c r="G2052" s="17">
        <v>932.08866666666665</v>
      </c>
      <c r="H2052" s="17">
        <f t="shared" si="37"/>
        <v>9237.1513333333332</v>
      </c>
    </row>
    <row r="2053" spans="1:8" ht="27.6" x14ac:dyDescent="0.25">
      <c r="A2053" s="19"/>
      <c r="B2053" s="14"/>
      <c r="C2053" s="15" t="s">
        <v>796</v>
      </c>
      <c r="D2053" s="16">
        <v>44763</v>
      </c>
      <c r="E2053" s="16">
        <v>44763</v>
      </c>
      <c r="F2053" s="17">
        <v>45614.080000000002</v>
      </c>
      <c r="G2053" s="17">
        <v>4181.1989999999996</v>
      </c>
      <c r="H2053" s="17">
        <f t="shared" si="37"/>
        <v>41432.881000000001</v>
      </c>
    </row>
    <row r="2054" spans="1:8" x14ac:dyDescent="0.25">
      <c r="A2054" s="19"/>
      <c r="B2054" s="14"/>
      <c r="C2054" s="15" t="s">
        <v>797</v>
      </c>
      <c r="D2054" s="16">
        <v>44763</v>
      </c>
      <c r="E2054" s="16">
        <v>44763</v>
      </c>
      <c r="F2054" s="17">
        <v>6493.54</v>
      </c>
      <c r="G2054" s="17">
        <v>595.14949999999999</v>
      </c>
      <c r="H2054" s="17">
        <f t="shared" si="37"/>
        <v>5898.3904999999995</v>
      </c>
    </row>
    <row r="2055" spans="1:8" x14ac:dyDescent="0.25">
      <c r="A2055" s="19"/>
      <c r="B2055" s="14"/>
      <c r="C2055" s="15" t="s">
        <v>798</v>
      </c>
      <c r="D2055" s="16">
        <v>44763</v>
      </c>
      <c r="E2055" s="16">
        <v>44763</v>
      </c>
      <c r="F2055" s="17">
        <v>75715.88</v>
      </c>
      <c r="G2055" s="17">
        <v>6940.5306666666675</v>
      </c>
      <c r="H2055" s="17">
        <f t="shared" si="37"/>
        <v>68775.349333333332</v>
      </c>
    </row>
    <row r="2056" spans="1:8" x14ac:dyDescent="0.25">
      <c r="A2056" s="19"/>
      <c r="B2056" s="14"/>
      <c r="C2056" s="15" t="s">
        <v>799</v>
      </c>
      <c r="D2056" s="16">
        <v>44763</v>
      </c>
      <c r="E2056" s="16">
        <v>44763</v>
      </c>
      <c r="F2056" s="17">
        <v>49482.12</v>
      </c>
      <c r="G2056" s="17">
        <v>4535.7693333333336</v>
      </c>
      <c r="H2056" s="17">
        <f t="shared" si="37"/>
        <v>44946.350666666665</v>
      </c>
    </row>
    <row r="2057" spans="1:8" ht="27.6" x14ac:dyDescent="0.25">
      <c r="A2057" s="19"/>
      <c r="B2057" s="14"/>
      <c r="C2057" s="15" t="s">
        <v>800</v>
      </c>
      <c r="D2057" s="16">
        <v>44763</v>
      </c>
      <c r="E2057" s="16">
        <v>44763</v>
      </c>
      <c r="F2057" s="17">
        <v>8769.76</v>
      </c>
      <c r="G2057" s="17">
        <v>803.80299999999988</v>
      </c>
      <c r="H2057" s="17">
        <f t="shared" si="37"/>
        <v>7965.9570000000003</v>
      </c>
    </row>
    <row r="2058" spans="1:8" x14ac:dyDescent="0.25">
      <c r="A2058" s="19"/>
      <c r="B2058" s="14"/>
      <c r="C2058" s="15" t="s">
        <v>801</v>
      </c>
      <c r="D2058" s="16">
        <v>44763</v>
      </c>
      <c r="E2058" s="16">
        <v>44763</v>
      </c>
      <c r="F2058" s="17">
        <v>2710.46</v>
      </c>
      <c r="G2058" s="17">
        <v>248.36716666666669</v>
      </c>
      <c r="H2058" s="17">
        <f t="shared" si="37"/>
        <v>2462.0928333333331</v>
      </c>
    </row>
    <row r="2059" spans="1:8" x14ac:dyDescent="0.25">
      <c r="A2059" s="19"/>
      <c r="B2059" s="14"/>
      <c r="C2059" s="15" t="s">
        <v>802</v>
      </c>
      <c r="D2059" s="16">
        <v>44763</v>
      </c>
      <c r="E2059" s="16">
        <v>44763</v>
      </c>
      <c r="F2059" s="17">
        <v>3216.68</v>
      </c>
      <c r="G2059" s="17">
        <v>294.77066666666661</v>
      </c>
      <c r="H2059" s="17">
        <f t="shared" si="37"/>
        <v>2921.9093333333331</v>
      </c>
    </row>
    <row r="2060" spans="1:8" x14ac:dyDescent="0.25">
      <c r="A2060" s="19"/>
      <c r="B2060" s="14"/>
      <c r="C2060" s="15" t="s">
        <v>802</v>
      </c>
      <c r="D2060" s="16">
        <v>44763</v>
      </c>
      <c r="E2060" s="16">
        <v>44763</v>
      </c>
      <c r="F2060" s="17">
        <v>3216.68</v>
      </c>
      <c r="G2060" s="17">
        <v>294.77066666666661</v>
      </c>
      <c r="H2060" s="17">
        <f t="shared" si="37"/>
        <v>2921.9093333333331</v>
      </c>
    </row>
    <row r="2061" spans="1:8" x14ac:dyDescent="0.25">
      <c r="A2061" s="19"/>
      <c r="B2061" s="14"/>
      <c r="C2061" s="15" t="s">
        <v>802</v>
      </c>
      <c r="D2061" s="16">
        <v>44763</v>
      </c>
      <c r="E2061" s="16">
        <v>44763</v>
      </c>
      <c r="F2061" s="17">
        <v>3216.68</v>
      </c>
      <c r="G2061" s="17">
        <v>294.77066666666661</v>
      </c>
      <c r="H2061" s="17">
        <f t="shared" si="37"/>
        <v>2921.9093333333331</v>
      </c>
    </row>
    <row r="2062" spans="1:8" x14ac:dyDescent="0.25">
      <c r="A2062" s="19"/>
      <c r="B2062" s="14"/>
      <c r="C2062" s="15" t="s">
        <v>802</v>
      </c>
      <c r="D2062" s="16">
        <v>44763</v>
      </c>
      <c r="E2062" s="16">
        <v>44763</v>
      </c>
      <c r="F2062" s="17">
        <v>3216.68</v>
      </c>
      <c r="G2062" s="17">
        <v>294.77066666666661</v>
      </c>
      <c r="H2062" s="17">
        <f t="shared" si="37"/>
        <v>2921.9093333333331</v>
      </c>
    </row>
    <row r="2063" spans="1:8" x14ac:dyDescent="0.25">
      <c r="A2063" s="19"/>
      <c r="B2063" s="14"/>
      <c r="C2063" s="15" t="s">
        <v>802</v>
      </c>
      <c r="D2063" s="16">
        <v>44763</v>
      </c>
      <c r="E2063" s="16">
        <v>44763</v>
      </c>
      <c r="F2063" s="17">
        <v>3216.68</v>
      </c>
      <c r="G2063" s="17">
        <v>294.77066666666661</v>
      </c>
      <c r="H2063" s="17">
        <f t="shared" si="37"/>
        <v>2921.9093333333331</v>
      </c>
    </row>
    <row r="2064" spans="1:8" x14ac:dyDescent="0.25">
      <c r="A2064" s="19"/>
      <c r="B2064" s="14"/>
      <c r="C2064" s="15" t="s">
        <v>802</v>
      </c>
      <c r="D2064" s="16">
        <v>44763</v>
      </c>
      <c r="E2064" s="16">
        <v>44763</v>
      </c>
      <c r="F2064" s="17">
        <v>3216.68</v>
      </c>
      <c r="G2064" s="17">
        <v>294.77066666666661</v>
      </c>
      <c r="H2064" s="17">
        <f t="shared" si="37"/>
        <v>2921.9093333333331</v>
      </c>
    </row>
    <row r="2065" spans="1:8" x14ac:dyDescent="0.25">
      <c r="A2065" s="19"/>
      <c r="B2065" s="14"/>
      <c r="C2065" s="15" t="s">
        <v>802</v>
      </c>
      <c r="D2065" s="16">
        <v>44763</v>
      </c>
      <c r="E2065" s="16">
        <v>44763</v>
      </c>
      <c r="F2065" s="17">
        <v>3216.68</v>
      </c>
      <c r="G2065" s="17">
        <v>294.77066666666661</v>
      </c>
      <c r="H2065" s="17">
        <f t="shared" si="37"/>
        <v>2921.9093333333331</v>
      </c>
    </row>
    <row r="2066" spans="1:8" x14ac:dyDescent="0.25">
      <c r="A2066" s="19"/>
      <c r="B2066" s="14"/>
      <c r="C2066" s="15" t="s">
        <v>802</v>
      </c>
      <c r="D2066" s="16">
        <v>44763</v>
      </c>
      <c r="E2066" s="16">
        <v>44763</v>
      </c>
      <c r="F2066" s="17">
        <v>3216.68</v>
      </c>
      <c r="G2066" s="17">
        <v>294.77066666666661</v>
      </c>
      <c r="H2066" s="17">
        <f t="shared" si="37"/>
        <v>2921.9093333333331</v>
      </c>
    </row>
    <row r="2067" spans="1:8" x14ac:dyDescent="0.25">
      <c r="A2067" s="19"/>
      <c r="B2067" s="14"/>
      <c r="C2067" s="15" t="s">
        <v>802</v>
      </c>
      <c r="D2067" s="16">
        <v>44763</v>
      </c>
      <c r="E2067" s="16">
        <v>44763</v>
      </c>
      <c r="F2067" s="17">
        <v>3216.68</v>
      </c>
      <c r="G2067" s="17">
        <v>294.77066666666661</v>
      </c>
      <c r="H2067" s="17">
        <f t="shared" si="37"/>
        <v>2921.9093333333331</v>
      </c>
    </row>
    <row r="2068" spans="1:8" x14ac:dyDescent="0.25">
      <c r="A2068" s="19"/>
      <c r="B2068" s="14"/>
      <c r="C2068" s="15" t="s">
        <v>802</v>
      </c>
      <c r="D2068" s="16">
        <v>44763</v>
      </c>
      <c r="E2068" s="16">
        <v>44763</v>
      </c>
      <c r="F2068" s="17">
        <v>3216.68</v>
      </c>
      <c r="G2068" s="17">
        <v>294.77066666666661</v>
      </c>
      <c r="H2068" s="17">
        <f t="shared" si="37"/>
        <v>2921.9093333333331</v>
      </c>
    </row>
    <row r="2069" spans="1:8" x14ac:dyDescent="0.25">
      <c r="A2069" s="19"/>
      <c r="B2069" s="14"/>
      <c r="C2069" s="15" t="s">
        <v>802</v>
      </c>
      <c r="D2069" s="16">
        <v>44763</v>
      </c>
      <c r="E2069" s="16">
        <v>44763</v>
      </c>
      <c r="F2069" s="17">
        <v>3216.68</v>
      </c>
      <c r="G2069" s="17">
        <v>294.77066666666661</v>
      </c>
      <c r="H2069" s="17">
        <f t="shared" si="37"/>
        <v>2921.9093333333331</v>
      </c>
    </row>
    <row r="2070" spans="1:8" x14ac:dyDescent="0.25">
      <c r="A2070" s="19"/>
      <c r="B2070" s="14"/>
      <c r="C2070" s="15" t="s">
        <v>802</v>
      </c>
      <c r="D2070" s="16">
        <v>44763</v>
      </c>
      <c r="E2070" s="16">
        <v>44763</v>
      </c>
      <c r="F2070" s="17">
        <v>3216.68</v>
      </c>
      <c r="G2070" s="17">
        <v>294.77066666666661</v>
      </c>
      <c r="H2070" s="17">
        <f t="shared" si="37"/>
        <v>2921.9093333333331</v>
      </c>
    </row>
    <row r="2071" spans="1:8" x14ac:dyDescent="0.25">
      <c r="A2071" s="19"/>
      <c r="B2071" s="14"/>
      <c r="C2071" s="15" t="s">
        <v>802</v>
      </c>
      <c r="D2071" s="16">
        <v>44763</v>
      </c>
      <c r="E2071" s="16">
        <v>44763</v>
      </c>
      <c r="F2071" s="17">
        <v>3216.68</v>
      </c>
      <c r="G2071" s="17">
        <v>294.77066666666661</v>
      </c>
      <c r="H2071" s="17">
        <f t="shared" si="37"/>
        <v>2921.9093333333331</v>
      </c>
    </row>
    <row r="2072" spans="1:8" x14ac:dyDescent="0.25">
      <c r="A2072" s="19"/>
      <c r="B2072" s="14"/>
      <c r="C2072" s="15" t="s">
        <v>802</v>
      </c>
      <c r="D2072" s="16">
        <v>44763</v>
      </c>
      <c r="E2072" s="16">
        <v>44763</v>
      </c>
      <c r="F2072" s="17">
        <v>3216.68</v>
      </c>
      <c r="G2072" s="17">
        <v>294.77066666666661</v>
      </c>
      <c r="H2072" s="17">
        <f t="shared" si="37"/>
        <v>2921.9093333333331</v>
      </c>
    </row>
    <row r="2073" spans="1:8" x14ac:dyDescent="0.25">
      <c r="A2073" s="19"/>
      <c r="B2073" s="14"/>
      <c r="C2073" s="15" t="s">
        <v>802</v>
      </c>
      <c r="D2073" s="16">
        <v>44763</v>
      </c>
      <c r="E2073" s="16">
        <v>44763</v>
      </c>
      <c r="F2073" s="17">
        <v>3216.68</v>
      </c>
      <c r="G2073" s="17">
        <v>294.77066666666661</v>
      </c>
      <c r="H2073" s="17">
        <f t="shared" si="37"/>
        <v>2921.9093333333331</v>
      </c>
    </row>
    <row r="2074" spans="1:8" x14ac:dyDescent="0.25">
      <c r="A2074" s="19"/>
      <c r="B2074" s="14"/>
      <c r="C2074" s="15" t="s">
        <v>802</v>
      </c>
      <c r="D2074" s="16">
        <v>44763</v>
      </c>
      <c r="E2074" s="16">
        <v>44763</v>
      </c>
      <c r="F2074" s="17">
        <v>3216.68</v>
      </c>
      <c r="G2074" s="17">
        <v>294.77066666666661</v>
      </c>
      <c r="H2074" s="17">
        <f t="shared" si="37"/>
        <v>2921.9093333333331</v>
      </c>
    </row>
    <row r="2075" spans="1:8" ht="27.6" x14ac:dyDescent="0.25">
      <c r="A2075" s="19"/>
      <c r="B2075" s="14"/>
      <c r="C2075" s="15" t="s">
        <v>803</v>
      </c>
      <c r="D2075" s="16">
        <v>44763</v>
      </c>
      <c r="E2075" s="16">
        <v>44763</v>
      </c>
      <c r="F2075" s="17">
        <v>6754.32</v>
      </c>
      <c r="G2075" s="17">
        <v>619.05433333333337</v>
      </c>
      <c r="H2075" s="17">
        <f t="shared" si="37"/>
        <v>6135.2656666666662</v>
      </c>
    </row>
    <row r="2076" spans="1:8" ht="27.6" x14ac:dyDescent="0.25">
      <c r="A2076" s="19"/>
      <c r="B2076" s="14"/>
      <c r="C2076" s="15" t="s">
        <v>803</v>
      </c>
      <c r="D2076" s="16">
        <v>44763</v>
      </c>
      <c r="E2076" s="16">
        <v>44763</v>
      </c>
      <c r="F2076" s="17">
        <v>6754.32</v>
      </c>
      <c r="G2076" s="17">
        <v>619.05433333333337</v>
      </c>
      <c r="H2076" s="17">
        <f t="shared" si="37"/>
        <v>6135.2656666666662</v>
      </c>
    </row>
    <row r="2077" spans="1:8" ht="27.6" x14ac:dyDescent="0.25">
      <c r="A2077" s="19"/>
      <c r="B2077" s="14"/>
      <c r="C2077" s="15" t="s">
        <v>803</v>
      </c>
      <c r="D2077" s="16">
        <v>44763</v>
      </c>
      <c r="E2077" s="16">
        <v>44763</v>
      </c>
      <c r="F2077" s="17">
        <v>6754.32</v>
      </c>
      <c r="G2077" s="17">
        <v>619.05433333333337</v>
      </c>
      <c r="H2077" s="17">
        <f t="shared" si="37"/>
        <v>6135.2656666666662</v>
      </c>
    </row>
    <row r="2078" spans="1:8" x14ac:dyDescent="0.25">
      <c r="A2078" s="19"/>
      <c r="B2078" s="14"/>
      <c r="C2078" s="15" t="s">
        <v>804</v>
      </c>
      <c r="D2078" s="16">
        <v>44763</v>
      </c>
      <c r="E2078" s="16">
        <v>44763</v>
      </c>
      <c r="F2078" s="17">
        <v>103431.72</v>
      </c>
      <c r="G2078" s="17">
        <v>9481.1493333333347</v>
      </c>
      <c r="H2078" s="17">
        <f t="shared" si="37"/>
        <v>93950.570666666667</v>
      </c>
    </row>
    <row r="2079" spans="1:8" ht="27.6" x14ac:dyDescent="0.25">
      <c r="A2079" s="19"/>
      <c r="B2079" s="14"/>
      <c r="C2079" s="15" t="s">
        <v>805</v>
      </c>
      <c r="D2079" s="16">
        <v>44763</v>
      </c>
      <c r="E2079" s="16">
        <v>44763</v>
      </c>
      <c r="F2079" s="17">
        <v>10401.700000000001</v>
      </c>
      <c r="G2079" s="17">
        <v>953.39750000000015</v>
      </c>
      <c r="H2079" s="17">
        <f t="shared" si="37"/>
        <v>9448.3024999999998</v>
      </c>
    </row>
    <row r="2080" spans="1:8" x14ac:dyDescent="0.25">
      <c r="A2080" s="19"/>
      <c r="B2080" s="14"/>
      <c r="C2080" s="15" t="s">
        <v>806</v>
      </c>
      <c r="D2080" s="16">
        <v>44763</v>
      </c>
      <c r="E2080" s="16">
        <v>44763</v>
      </c>
      <c r="F2080" s="17">
        <v>12930.44</v>
      </c>
      <c r="G2080" s="17">
        <v>1185.1986666666667</v>
      </c>
      <c r="H2080" s="17">
        <f t="shared" si="37"/>
        <v>11745.241333333333</v>
      </c>
    </row>
    <row r="2081" spans="1:8" x14ac:dyDescent="0.25">
      <c r="A2081" s="19"/>
      <c r="B2081" s="14"/>
      <c r="C2081" s="15" t="s">
        <v>806</v>
      </c>
      <c r="D2081" s="16">
        <v>44763</v>
      </c>
      <c r="E2081" s="16">
        <v>44763</v>
      </c>
      <c r="F2081" s="17">
        <v>8278.8799999999992</v>
      </c>
      <c r="G2081" s="17">
        <v>758.80566666666664</v>
      </c>
      <c r="H2081" s="17">
        <f t="shared" si="37"/>
        <v>7520.0743333333321</v>
      </c>
    </row>
    <row r="2082" spans="1:8" x14ac:dyDescent="0.25">
      <c r="A2082" s="19"/>
      <c r="B2082" s="14"/>
      <c r="C2082" s="15" t="s">
        <v>807</v>
      </c>
      <c r="D2082" s="16">
        <v>44771</v>
      </c>
      <c r="E2082" s="16">
        <v>44771</v>
      </c>
      <c r="F2082" s="17">
        <v>118000</v>
      </c>
      <c r="G2082" s="17">
        <v>10816.574999999999</v>
      </c>
      <c r="H2082" s="17">
        <f t="shared" si="37"/>
        <v>107183.425</v>
      </c>
    </row>
    <row r="2083" spans="1:8" ht="27.6" x14ac:dyDescent="0.25">
      <c r="A2083" s="19"/>
      <c r="B2083" s="14"/>
      <c r="C2083" s="15" t="s">
        <v>808</v>
      </c>
      <c r="D2083" s="16">
        <v>44785</v>
      </c>
      <c r="E2083" s="16">
        <v>44785</v>
      </c>
      <c r="F2083" s="17">
        <v>43188</v>
      </c>
      <c r="G2083" s="17">
        <v>3598.9166666666665</v>
      </c>
      <c r="H2083" s="17">
        <f t="shared" si="37"/>
        <v>39589.083333333336</v>
      </c>
    </row>
    <row r="2084" spans="1:8" ht="27.6" x14ac:dyDescent="0.25">
      <c r="A2084" s="19"/>
      <c r="B2084" s="14"/>
      <c r="C2084" s="15" t="s">
        <v>808</v>
      </c>
      <c r="D2084" s="16">
        <v>44785</v>
      </c>
      <c r="E2084" s="16">
        <v>44785</v>
      </c>
      <c r="F2084" s="17">
        <v>43188</v>
      </c>
      <c r="G2084" s="17">
        <v>3598.9166666666665</v>
      </c>
      <c r="H2084" s="17">
        <f t="shared" si="37"/>
        <v>39589.083333333336</v>
      </c>
    </row>
    <row r="2085" spans="1:8" ht="27.6" x14ac:dyDescent="0.25">
      <c r="A2085" s="19"/>
      <c r="B2085" s="14"/>
      <c r="C2085" s="15" t="s">
        <v>808</v>
      </c>
      <c r="D2085" s="16">
        <v>44785</v>
      </c>
      <c r="E2085" s="16">
        <v>44785</v>
      </c>
      <c r="F2085" s="17">
        <v>43188</v>
      </c>
      <c r="G2085" s="17">
        <v>3598.9166666666665</v>
      </c>
      <c r="H2085" s="17">
        <f t="shared" si="37"/>
        <v>39589.083333333336</v>
      </c>
    </row>
    <row r="2086" spans="1:8" ht="27.6" x14ac:dyDescent="0.25">
      <c r="A2086" s="19"/>
      <c r="B2086" s="14"/>
      <c r="C2086" s="15" t="s">
        <v>808</v>
      </c>
      <c r="D2086" s="16">
        <v>44785</v>
      </c>
      <c r="E2086" s="16">
        <v>44785</v>
      </c>
      <c r="F2086" s="17">
        <v>43188</v>
      </c>
      <c r="G2086" s="17">
        <v>3598.9166666666665</v>
      </c>
      <c r="H2086" s="17">
        <f t="shared" si="37"/>
        <v>39589.083333333336</v>
      </c>
    </row>
    <row r="2087" spans="1:8" ht="27.6" x14ac:dyDescent="0.25">
      <c r="A2087" s="19"/>
      <c r="B2087" s="14"/>
      <c r="C2087" s="15" t="s">
        <v>808</v>
      </c>
      <c r="D2087" s="16">
        <v>44785</v>
      </c>
      <c r="E2087" s="16">
        <v>44785</v>
      </c>
      <c r="F2087" s="17">
        <v>43188</v>
      </c>
      <c r="G2087" s="17">
        <v>3598.9166666666665</v>
      </c>
      <c r="H2087" s="17">
        <f t="shared" si="37"/>
        <v>39589.083333333336</v>
      </c>
    </row>
    <row r="2088" spans="1:8" ht="27.6" x14ac:dyDescent="0.25">
      <c r="A2088" s="19"/>
      <c r="B2088" s="14"/>
      <c r="C2088" s="15" t="s">
        <v>808</v>
      </c>
      <c r="D2088" s="16">
        <v>44785</v>
      </c>
      <c r="E2088" s="16">
        <v>44785</v>
      </c>
      <c r="F2088" s="17">
        <v>43188</v>
      </c>
      <c r="G2088" s="17">
        <v>3598.9166666666665</v>
      </c>
      <c r="H2088" s="17">
        <f t="shared" si="37"/>
        <v>39589.083333333336</v>
      </c>
    </row>
    <row r="2089" spans="1:8" ht="27.6" x14ac:dyDescent="0.25">
      <c r="A2089" s="19"/>
      <c r="B2089" s="14"/>
      <c r="C2089" s="15" t="s">
        <v>808</v>
      </c>
      <c r="D2089" s="16">
        <v>44785</v>
      </c>
      <c r="E2089" s="16">
        <v>44785</v>
      </c>
      <c r="F2089" s="17">
        <v>43188</v>
      </c>
      <c r="G2089" s="17">
        <v>3598.9166666666665</v>
      </c>
      <c r="H2089" s="17">
        <f t="shared" si="37"/>
        <v>39589.083333333336</v>
      </c>
    </row>
    <row r="2090" spans="1:8" ht="27.6" x14ac:dyDescent="0.25">
      <c r="A2090" s="19"/>
      <c r="B2090" s="14"/>
      <c r="C2090" s="15" t="s">
        <v>808</v>
      </c>
      <c r="D2090" s="16">
        <v>44785</v>
      </c>
      <c r="E2090" s="16">
        <v>44785</v>
      </c>
      <c r="F2090" s="17">
        <v>43188</v>
      </c>
      <c r="G2090" s="17">
        <v>3598.9166666666665</v>
      </c>
      <c r="H2090" s="17">
        <f t="shared" si="37"/>
        <v>39589.083333333336</v>
      </c>
    </row>
    <row r="2091" spans="1:8" ht="27.6" x14ac:dyDescent="0.25">
      <c r="A2091" s="19"/>
      <c r="B2091" s="14"/>
      <c r="C2091" s="15" t="s">
        <v>808</v>
      </c>
      <c r="D2091" s="16">
        <v>44785</v>
      </c>
      <c r="E2091" s="16">
        <v>44785</v>
      </c>
      <c r="F2091" s="17">
        <v>43188</v>
      </c>
      <c r="G2091" s="17">
        <v>3598.9166666666665</v>
      </c>
      <c r="H2091" s="17">
        <f t="shared" si="37"/>
        <v>39589.083333333336</v>
      </c>
    </row>
    <row r="2092" spans="1:8" ht="27.6" x14ac:dyDescent="0.25">
      <c r="A2092" s="19"/>
      <c r="B2092" s="14"/>
      <c r="C2092" s="15" t="s">
        <v>808</v>
      </c>
      <c r="D2092" s="16">
        <v>44785</v>
      </c>
      <c r="E2092" s="16">
        <v>44785</v>
      </c>
      <c r="F2092" s="17">
        <v>43188</v>
      </c>
      <c r="G2092" s="17">
        <v>3598.9166666666665</v>
      </c>
      <c r="H2092" s="17">
        <f t="shared" si="37"/>
        <v>39589.083333333336</v>
      </c>
    </row>
    <row r="2093" spans="1:8" ht="27.6" x14ac:dyDescent="0.25">
      <c r="A2093" s="19"/>
      <c r="B2093" s="14"/>
      <c r="C2093" s="15" t="s">
        <v>808</v>
      </c>
      <c r="D2093" s="16">
        <v>44785</v>
      </c>
      <c r="E2093" s="16">
        <v>44785</v>
      </c>
      <c r="F2093" s="17">
        <v>43188</v>
      </c>
      <c r="G2093" s="17">
        <v>3598.9166666666665</v>
      </c>
      <c r="H2093" s="17">
        <f t="shared" si="37"/>
        <v>39589.083333333336</v>
      </c>
    </row>
    <row r="2094" spans="1:8" ht="27.6" x14ac:dyDescent="0.25">
      <c r="A2094" s="19"/>
      <c r="B2094" s="14"/>
      <c r="C2094" s="15" t="s">
        <v>808</v>
      </c>
      <c r="D2094" s="16">
        <v>44785</v>
      </c>
      <c r="E2094" s="16">
        <v>44785</v>
      </c>
      <c r="F2094" s="17">
        <v>43188</v>
      </c>
      <c r="G2094" s="17">
        <v>3598.9166666666665</v>
      </c>
      <c r="H2094" s="17">
        <f t="shared" si="37"/>
        <v>39589.083333333336</v>
      </c>
    </row>
    <row r="2095" spans="1:8" ht="27.6" x14ac:dyDescent="0.25">
      <c r="A2095" s="19"/>
      <c r="B2095" s="14"/>
      <c r="C2095" s="15" t="s">
        <v>808</v>
      </c>
      <c r="D2095" s="16">
        <v>44785</v>
      </c>
      <c r="E2095" s="16">
        <v>44785</v>
      </c>
      <c r="F2095" s="17">
        <v>43188</v>
      </c>
      <c r="G2095" s="17">
        <v>3598.9166666666665</v>
      </c>
      <c r="H2095" s="17">
        <f t="shared" si="37"/>
        <v>39589.083333333336</v>
      </c>
    </row>
    <row r="2096" spans="1:8" ht="27.6" x14ac:dyDescent="0.25">
      <c r="A2096" s="19"/>
      <c r="B2096" s="14"/>
      <c r="C2096" s="15" t="s">
        <v>808</v>
      </c>
      <c r="D2096" s="16">
        <v>44785</v>
      </c>
      <c r="E2096" s="16">
        <v>44785</v>
      </c>
      <c r="F2096" s="17">
        <v>43188</v>
      </c>
      <c r="G2096" s="17">
        <v>3598.9166666666665</v>
      </c>
      <c r="H2096" s="17">
        <f t="shared" si="37"/>
        <v>39589.083333333336</v>
      </c>
    </row>
    <row r="2097" spans="1:8" ht="27.6" x14ac:dyDescent="0.25">
      <c r="A2097" s="19"/>
      <c r="B2097" s="14"/>
      <c r="C2097" s="15" t="s">
        <v>808</v>
      </c>
      <c r="D2097" s="16">
        <v>44785</v>
      </c>
      <c r="E2097" s="16">
        <v>44785</v>
      </c>
      <c r="F2097" s="17">
        <v>43188</v>
      </c>
      <c r="G2097" s="17">
        <v>3598.9166666666665</v>
      </c>
      <c r="H2097" s="17">
        <f t="shared" ref="H2097:H2160" si="38">F2097-G2097</f>
        <v>39589.083333333336</v>
      </c>
    </row>
    <row r="2098" spans="1:8" ht="27.6" x14ac:dyDescent="0.25">
      <c r="A2098" s="19"/>
      <c r="B2098" s="14"/>
      <c r="C2098" s="15" t="s">
        <v>808</v>
      </c>
      <c r="D2098" s="16">
        <v>44785</v>
      </c>
      <c r="E2098" s="16">
        <v>44785</v>
      </c>
      <c r="F2098" s="17">
        <v>43188</v>
      </c>
      <c r="G2098" s="17">
        <v>3598.9166666666665</v>
      </c>
      <c r="H2098" s="17">
        <f t="shared" si="38"/>
        <v>39589.083333333336</v>
      </c>
    </row>
    <row r="2099" spans="1:8" ht="27.6" x14ac:dyDescent="0.25">
      <c r="A2099" s="19"/>
      <c r="B2099" s="14"/>
      <c r="C2099" s="15" t="s">
        <v>808</v>
      </c>
      <c r="D2099" s="16">
        <v>44785</v>
      </c>
      <c r="E2099" s="16">
        <v>44785</v>
      </c>
      <c r="F2099" s="17">
        <v>43188</v>
      </c>
      <c r="G2099" s="17">
        <v>3598.9166666666665</v>
      </c>
      <c r="H2099" s="17">
        <f t="shared" si="38"/>
        <v>39589.083333333336</v>
      </c>
    </row>
    <row r="2100" spans="1:8" ht="27.6" x14ac:dyDescent="0.25">
      <c r="A2100" s="19"/>
      <c r="B2100" s="14"/>
      <c r="C2100" s="15" t="s">
        <v>808</v>
      </c>
      <c r="D2100" s="16">
        <v>44785</v>
      </c>
      <c r="E2100" s="16">
        <v>44785</v>
      </c>
      <c r="F2100" s="17">
        <v>43188</v>
      </c>
      <c r="G2100" s="17">
        <v>3598.9166666666665</v>
      </c>
      <c r="H2100" s="17">
        <f t="shared" si="38"/>
        <v>39589.083333333336</v>
      </c>
    </row>
    <row r="2101" spans="1:8" ht="27.6" x14ac:dyDescent="0.25">
      <c r="A2101" s="19"/>
      <c r="B2101" s="14"/>
      <c r="C2101" s="15" t="s">
        <v>808</v>
      </c>
      <c r="D2101" s="16">
        <v>44785</v>
      </c>
      <c r="E2101" s="16">
        <v>44785</v>
      </c>
      <c r="F2101" s="17">
        <v>43188</v>
      </c>
      <c r="G2101" s="17">
        <v>3598.9166666666665</v>
      </c>
      <c r="H2101" s="17">
        <f t="shared" si="38"/>
        <v>39589.083333333336</v>
      </c>
    </row>
    <row r="2102" spans="1:8" ht="27.6" x14ac:dyDescent="0.25">
      <c r="A2102" s="19"/>
      <c r="B2102" s="14"/>
      <c r="C2102" s="15" t="s">
        <v>808</v>
      </c>
      <c r="D2102" s="16">
        <v>44785</v>
      </c>
      <c r="E2102" s="16">
        <v>44785</v>
      </c>
      <c r="F2102" s="17">
        <v>43188</v>
      </c>
      <c r="G2102" s="17">
        <v>3598.9166666666665</v>
      </c>
      <c r="H2102" s="17">
        <f t="shared" si="38"/>
        <v>39589.083333333336</v>
      </c>
    </row>
    <row r="2103" spans="1:8" ht="27.6" x14ac:dyDescent="0.25">
      <c r="A2103" s="19"/>
      <c r="B2103" s="14"/>
      <c r="C2103" s="15" t="s">
        <v>808</v>
      </c>
      <c r="D2103" s="16">
        <v>44785</v>
      </c>
      <c r="E2103" s="16">
        <v>44785</v>
      </c>
      <c r="F2103" s="17">
        <v>43188</v>
      </c>
      <c r="G2103" s="17">
        <v>3598.9166666666665</v>
      </c>
      <c r="H2103" s="17">
        <f t="shared" si="38"/>
        <v>39589.083333333336</v>
      </c>
    </row>
    <row r="2104" spans="1:8" ht="27.6" x14ac:dyDescent="0.25">
      <c r="A2104" s="19"/>
      <c r="B2104" s="14"/>
      <c r="C2104" s="15" t="s">
        <v>808</v>
      </c>
      <c r="D2104" s="16">
        <v>44785</v>
      </c>
      <c r="E2104" s="16">
        <v>44785</v>
      </c>
      <c r="F2104" s="17">
        <v>43188</v>
      </c>
      <c r="G2104" s="17">
        <v>3598.9166666666665</v>
      </c>
      <c r="H2104" s="17">
        <f t="shared" si="38"/>
        <v>39589.083333333336</v>
      </c>
    </row>
    <row r="2105" spans="1:8" ht="27.6" x14ac:dyDescent="0.25">
      <c r="A2105" s="19"/>
      <c r="B2105" s="14"/>
      <c r="C2105" s="15" t="s">
        <v>808</v>
      </c>
      <c r="D2105" s="16">
        <v>44785</v>
      </c>
      <c r="E2105" s="16">
        <v>44785</v>
      </c>
      <c r="F2105" s="17">
        <v>43188</v>
      </c>
      <c r="G2105" s="17">
        <v>3598.9166666666665</v>
      </c>
      <c r="H2105" s="17">
        <f t="shared" si="38"/>
        <v>39589.083333333336</v>
      </c>
    </row>
    <row r="2106" spans="1:8" ht="27.6" x14ac:dyDescent="0.25">
      <c r="A2106" s="19"/>
      <c r="B2106" s="14"/>
      <c r="C2106" s="15" t="s">
        <v>808</v>
      </c>
      <c r="D2106" s="16">
        <v>44785</v>
      </c>
      <c r="E2106" s="16">
        <v>44785</v>
      </c>
      <c r="F2106" s="17">
        <v>43188</v>
      </c>
      <c r="G2106" s="17">
        <v>3598.9166666666665</v>
      </c>
      <c r="H2106" s="17">
        <f t="shared" si="38"/>
        <v>39589.083333333336</v>
      </c>
    </row>
    <row r="2107" spans="1:8" ht="27.6" x14ac:dyDescent="0.25">
      <c r="A2107" s="19"/>
      <c r="B2107" s="14"/>
      <c r="C2107" s="15" t="s">
        <v>808</v>
      </c>
      <c r="D2107" s="16">
        <v>44785</v>
      </c>
      <c r="E2107" s="16">
        <v>44785</v>
      </c>
      <c r="F2107" s="17">
        <v>43188</v>
      </c>
      <c r="G2107" s="17">
        <v>3598.9166666666665</v>
      </c>
      <c r="H2107" s="17">
        <f t="shared" si="38"/>
        <v>39589.083333333336</v>
      </c>
    </row>
    <row r="2108" spans="1:8" ht="27.6" x14ac:dyDescent="0.25">
      <c r="A2108" s="19"/>
      <c r="B2108" s="14"/>
      <c r="C2108" s="15" t="s">
        <v>808</v>
      </c>
      <c r="D2108" s="16">
        <v>44785</v>
      </c>
      <c r="E2108" s="16">
        <v>44785</v>
      </c>
      <c r="F2108" s="17">
        <v>43188</v>
      </c>
      <c r="G2108" s="17">
        <v>3598.9166666666665</v>
      </c>
      <c r="H2108" s="17">
        <f t="shared" si="38"/>
        <v>39589.083333333336</v>
      </c>
    </row>
    <row r="2109" spans="1:8" ht="27.6" x14ac:dyDescent="0.25">
      <c r="A2109" s="19"/>
      <c r="B2109" s="14"/>
      <c r="C2109" s="15" t="s">
        <v>808</v>
      </c>
      <c r="D2109" s="16">
        <v>44785</v>
      </c>
      <c r="E2109" s="16">
        <v>44785</v>
      </c>
      <c r="F2109" s="17">
        <v>43188</v>
      </c>
      <c r="G2109" s="17">
        <v>3598.9166666666665</v>
      </c>
      <c r="H2109" s="17">
        <f t="shared" si="38"/>
        <v>39589.083333333336</v>
      </c>
    </row>
    <row r="2110" spans="1:8" ht="27.6" x14ac:dyDescent="0.25">
      <c r="A2110" s="19"/>
      <c r="B2110" s="14"/>
      <c r="C2110" s="15" t="s">
        <v>808</v>
      </c>
      <c r="D2110" s="16">
        <v>44785</v>
      </c>
      <c r="E2110" s="16">
        <v>44785</v>
      </c>
      <c r="F2110" s="17">
        <v>43188</v>
      </c>
      <c r="G2110" s="17">
        <v>3598.9166666666665</v>
      </c>
      <c r="H2110" s="17">
        <f t="shared" si="38"/>
        <v>39589.083333333336</v>
      </c>
    </row>
    <row r="2111" spans="1:8" ht="27.6" x14ac:dyDescent="0.25">
      <c r="A2111" s="19"/>
      <c r="B2111" s="14"/>
      <c r="C2111" s="15" t="s">
        <v>808</v>
      </c>
      <c r="D2111" s="16">
        <v>44785</v>
      </c>
      <c r="E2111" s="16">
        <v>44785</v>
      </c>
      <c r="F2111" s="17">
        <v>43188</v>
      </c>
      <c r="G2111" s="17">
        <v>3598.9166666666665</v>
      </c>
      <c r="H2111" s="17">
        <f t="shared" si="38"/>
        <v>39589.083333333336</v>
      </c>
    </row>
    <row r="2112" spans="1:8" ht="27.6" x14ac:dyDescent="0.25">
      <c r="A2112" s="19"/>
      <c r="B2112" s="14"/>
      <c r="C2112" s="15" t="s">
        <v>808</v>
      </c>
      <c r="D2112" s="16">
        <v>44785</v>
      </c>
      <c r="E2112" s="16">
        <v>44785</v>
      </c>
      <c r="F2112" s="17">
        <v>43188</v>
      </c>
      <c r="G2112" s="17">
        <v>3598.9166666666665</v>
      </c>
      <c r="H2112" s="17">
        <f t="shared" si="38"/>
        <v>39589.083333333336</v>
      </c>
    </row>
    <row r="2113" spans="1:8" ht="27.6" x14ac:dyDescent="0.25">
      <c r="A2113" s="19"/>
      <c r="B2113" s="14"/>
      <c r="C2113" s="15" t="s">
        <v>808</v>
      </c>
      <c r="D2113" s="16">
        <v>44785</v>
      </c>
      <c r="E2113" s="16">
        <v>44785</v>
      </c>
      <c r="F2113" s="17">
        <v>43188</v>
      </c>
      <c r="G2113" s="17">
        <v>3598.9166666666665</v>
      </c>
      <c r="H2113" s="17">
        <f t="shared" si="38"/>
        <v>39589.083333333336</v>
      </c>
    </row>
    <row r="2114" spans="1:8" ht="27.6" x14ac:dyDescent="0.25">
      <c r="A2114" s="19"/>
      <c r="B2114" s="14"/>
      <c r="C2114" s="15" t="s">
        <v>808</v>
      </c>
      <c r="D2114" s="16">
        <v>44785</v>
      </c>
      <c r="E2114" s="16">
        <v>44785</v>
      </c>
      <c r="F2114" s="17">
        <v>43188</v>
      </c>
      <c r="G2114" s="17">
        <v>3598.9166666666665</v>
      </c>
      <c r="H2114" s="17">
        <f t="shared" si="38"/>
        <v>39589.083333333336</v>
      </c>
    </row>
    <row r="2115" spans="1:8" ht="27.6" x14ac:dyDescent="0.25">
      <c r="A2115" s="19"/>
      <c r="B2115" s="14"/>
      <c r="C2115" s="15" t="s">
        <v>808</v>
      </c>
      <c r="D2115" s="16">
        <v>44785</v>
      </c>
      <c r="E2115" s="16">
        <v>44785</v>
      </c>
      <c r="F2115" s="17">
        <v>43188</v>
      </c>
      <c r="G2115" s="17">
        <v>3598.9166666666665</v>
      </c>
      <c r="H2115" s="17">
        <f t="shared" si="38"/>
        <v>39589.083333333336</v>
      </c>
    </row>
    <row r="2116" spans="1:8" ht="27.6" x14ac:dyDescent="0.25">
      <c r="A2116" s="19"/>
      <c r="B2116" s="14"/>
      <c r="C2116" s="15" t="s">
        <v>808</v>
      </c>
      <c r="D2116" s="16">
        <v>44785</v>
      </c>
      <c r="E2116" s="16">
        <v>44785</v>
      </c>
      <c r="F2116" s="17">
        <v>43188</v>
      </c>
      <c r="G2116" s="17">
        <v>3598.9166666666665</v>
      </c>
      <c r="H2116" s="17">
        <f t="shared" si="38"/>
        <v>39589.083333333336</v>
      </c>
    </row>
    <row r="2117" spans="1:8" ht="27.6" x14ac:dyDescent="0.25">
      <c r="A2117" s="19"/>
      <c r="B2117" s="14"/>
      <c r="C2117" s="15" t="s">
        <v>808</v>
      </c>
      <c r="D2117" s="16">
        <v>44785</v>
      </c>
      <c r="E2117" s="16">
        <v>44785</v>
      </c>
      <c r="F2117" s="17">
        <v>43188</v>
      </c>
      <c r="G2117" s="17">
        <v>3598.9166666666665</v>
      </c>
      <c r="H2117" s="17">
        <f t="shared" si="38"/>
        <v>39589.083333333336</v>
      </c>
    </row>
    <row r="2118" spans="1:8" ht="27.6" x14ac:dyDescent="0.25">
      <c r="A2118" s="19"/>
      <c r="B2118" s="14"/>
      <c r="C2118" s="15" t="s">
        <v>808</v>
      </c>
      <c r="D2118" s="16">
        <v>44785</v>
      </c>
      <c r="E2118" s="16">
        <v>44785</v>
      </c>
      <c r="F2118" s="17">
        <v>43188</v>
      </c>
      <c r="G2118" s="17">
        <v>3598.9166666666665</v>
      </c>
      <c r="H2118" s="17">
        <f t="shared" si="38"/>
        <v>39589.083333333336</v>
      </c>
    </row>
    <row r="2119" spans="1:8" ht="27.6" x14ac:dyDescent="0.25">
      <c r="A2119" s="19"/>
      <c r="B2119" s="14"/>
      <c r="C2119" s="15" t="s">
        <v>808</v>
      </c>
      <c r="D2119" s="16">
        <v>44785</v>
      </c>
      <c r="E2119" s="16">
        <v>44785</v>
      </c>
      <c r="F2119" s="17">
        <v>43188</v>
      </c>
      <c r="G2119" s="17">
        <v>3598.9166666666665</v>
      </c>
      <c r="H2119" s="17">
        <f t="shared" si="38"/>
        <v>39589.083333333336</v>
      </c>
    </row>
    <row r="2120" spans="1:8" ht="27.6" x14ac:dyDescent="0.25">
      <c r="A2120" s="19"/>
      <c r="B2120" s="14"/>
      <c r="C2120" s="15" t="s">
        <v>809</v>
      </c>
      <c r="D2120" s="16">
        <v>44799</v>
      </c>
      <c r="E2120" s="16">
        <v>44799</v>
      </c>
      <c r="F2120" s="17">
        <v>23600</v>
      </c>
      <c r="G2120" s="17">
        <v>1966.5833333333333</v>
      </c>
      <c r="H2120" s="17">
        <f t="shared" si="38"/>
        <v>21633.416666666668</v>
      </c>
    </row>
    <row r="2121" spans="1:8" ht="27.6" x14ac:dyDescent="0.25">
      <c r="A2121" s="19"/>
      <c r="B2121" s="14"/>
      <c r="C2121" s="15" t="s">
        <v>810</v>
      </c>
      <c r="D2121" s="16">
        <v>44799</v>
      </c>
      <c r="E2121" s="16">
        <v>44799</v>
      </c>
      <c r="F2121" s="17">
        <v>4720</v>
      </c>
      <c r="G2121" s="17">
        <v>393.24999999999994</v>
      </c>
      <c r="H2121" s="17">
        <f t="shared" si="38"/>
        <v>4326.75</v>
      </c>
    </row>
    <row r="2122" spans="1:8" ht="27.6" x14ac:dyDescent="0.25">
      <c r="A2122" s="19"/>
      <c r="B2122" s="14"/>
      <c r="C2122" s="15" t="s">
        <v>810</v>
      </c>
      <c r="D2122" s="16">
        <v>44799</v>
      </c>
      <c r="E2122" s="16">
        <v>44799</v>
      </c>
      <c r="F2122" s="17">
        <v>4720</v>
      </c>
      <c r="G2122" s="17">
        <v>393.24999999999994</v>
      </c>
      <c r="H2122" s="17">
        <f t="shared" si="38"/>
        <v>4326.75</v>
      </c>
    </row>
    <row r="2123" spans="1:8" ht="27.6" x14ac:dyDescent="0.25">
      <c r="A2123" s="19"/>
      <c r="B2123" s="14"/>
      <c r="C2123" s="15" t="s">
        <v>810</v>
      </c>
      <c r="D2123" s="16">
        <v>44799</v>
      </c>
      <c r="E2123" s="16">
        <v>44799</v>
      </c>
      <c r="F2123" s="17">
        <v>4720</v>
      </c>
      <c r="G2123" s="17">
        <v>393.24999999999994</v>
      </c>
      <c r="H2123" s="17">
        <f t="shared" si="38"/>
        <v>4326.75</v>
      </c>
    </row>
    <row r="2124" spans="1:8" ht="27.6" x14ac:dyDescent="0.25">
      <c r="A2124" s="19"/>
      <c r="B2124" s="14"/>
      <c r="C2124" s="15" t="s">
        <v>810</v>
      </c>
      <c r="D2124" s="16">
        <v>44799</v>
      </c>
      <c r="E2124" s="16">
        <v>44799</v>
      </c>
      <c r="F2124" s="17">
        <v>4720</v>
      </c>
      <c r="G2124" s="17">
        <v>393.24999999999994</v>
      </c>
      <c r="H2124" s="17">
        <f t="shared" si="38"/>
        <v>4326.75</v>
      </c>
    </row>
    <row r="2125" spans="1:8" ht="27.6" x14ac:dyDescent="0.25">
      <c r="A2125" s="19"/>
      <c r="B2125" s="14"/>
      <c r="C2125" s="15" t="s">
        <v>810</v>
      </c>
      <c r="D2125" s="16">
        <v>44799</v>
      </c>
      <c r="E2125" s="16">
        <v>44799</v>
      </c>
      <c r="F2125" s="17">
        <v>4720</v>
      </c>
      <c r="G2125" s="17">
        <v>393.24999999999994</v>
      </c>
      <c r="H2125" s="17">
        <f t="shared" si="38"/>
        <v>4326.75</v>
      </c>
    </row>
    <row r="2126" spans="1:8" ht="27.6" x14ac:dyDescent="0.25">
      <c r="A2126" s="19"/>
      <c r="B2126" s="14"/>
      <c r="C2126" s="15" t="s">
        <v>810</v>
      </c>
      <c r="D2126" s="16">
        <v>44799</v>
      </c>
      <c r="E2126" s="16">
        <v>44799</v>
      </c>
      <c r="F2126" s="17">
        <v>4720</v>
      </c>
      <c r="G2126" s="17">
        <v>393.24999999999994</v>
      </c>
      <c r="H2126" s="17">
        <f t="shared" si="38"/>
        <v>4326.75</v>
      </c>
    </row>
    <row r="2127" spans="1:8" ht="27.6" x14ac:dyDescent="0.25">
      <c r="A2127" s="19"/>
      <c r="B2127" s="14"/>
      <c r="C2127" s="15" t="s">
        <v>810</v>
      </c>
      <c r="D2127" s="16">
        <v>44799</v>
      </c>
      <c r="E2127" s="16">
        <v>44799</v>
      </c>
      <c r="F2127" s="17">
        <v>4720</v>
      </c>
      <c r="G2127" s="17">
        <v>393.24999999999994</v>
      </c>
      <c r="H2127" s="17">
        <f t="shared" si="38"/>
        <v>4326.75</v>
      </c>
    </row>
    <row r="2128" spans="1:8" ht="27.6" x14ac:dyDescent="0.25">
      <c r="A2128" s="19"/>
      <c r="B2128" s="14"/>
      <c r="C2128" s="15" t="s">
        <v>810</v>
      </c>
      <c r="D2128" s="16">
        <v>44799</v>
      </c>
      <c r="E2128" s="16">
        <v>44799</v>
      </c>
      <c r="F2128" s="17">
        <v>4720</v>
      </c>
      <c r="G2128" s="17">
        <v>393.24999999999994</v>
      </c>
      <c r="H2128" s="17">
        <f t="shared" si="38"/>
        <v>4326.75</v>
      </c>
    </row>
    <row r="2129" spans="1:8" ht="27.6" x14ac:dyDescent="0.25">
      <c r="A2129" s="19"/>
      <c r="B2129" s="14"/>
      <c r="C2129" s="15" t="s">
        <v>810</v>
      </c>
      <c r="D2129" s="16">
        <v>44799</v>
      </c>
      <c r="E2129" s="16">
        <v>44799</v>
      </c>
      <c r="F2129" s="17">
        <v>4720</v>
      </c>
      <c r="G2129" s="17">
        <v>393.24999999999994</v>
      </c>
      <c r="H2129" s="17">
        <f t="shared" si="38"/>
        <v>4326.75</v>
      </c>
    </row>
    <row r="2130" spans="1:8" ht="27.6" x14ac:dyDescent="0.25">
      <c r="A2130" s="19"/>
      <c r="B2130" s="14"/>
      <c r="C2130" s="15" t="s">
        <v>810</v>
      </c>
      <c r="D2130" s="16">
        <v>44799</v>
      </c>
      <c r="E2130" s="16">
        <v>44799</v>
      </c>
      <c r="F2130" s="17">
        <v>4720</v>
      </c>
      <c r="G2130" s="17">
        <v>393.24999999999994</v>
      </c>
      <c r="H2130" s="17">
        <f t="shared" si="38"/>
        <v>4326.75</v>
      </c>
    </row>
    <row r="2131" spans="1:8" ht="27.6" x14ac:dyDescent="0.25">
      <c r="A2131" s="19"/>
      <c r="B2131" s="14"/>
      <c r="C2131" s="15" t="s">
        <v>810</v>
      </c>
      <c r="D2131" s="16">
        <v>44799</v>
      </c>
      <c r="E2131" s="16">
        <v>44799</v>
      </c>
      <c r="F2131" s="17">
        <v>4720</v>
      </c>
      <c r="G2131" s="17">
        <v>393.24999999999994</v>
      </c>
      <c r="H2131" s="17">
        <f t="shared" si="38"/>
        <v>4326.75</v>
      </c>
    </row>
    <row r="2132" spans="1:8" ht="27.6" x14ac:dyDescent="0.25">
      <c r="A2132" s="19"/>
      <c r="B2132" s="14"/>
      <c r="C2132" s="15" t="s">
        <v>810</v>
      </c>
      <c r="D2132" s="16">
        <v>44799</v>
      </c>
      <c r="E2132" s="16">
        <v>44799</v>
      </c>
      <c r="F2132" s="17">
        <v>4720</v>
      </c>
      <c r="G2132" s="17">
        <v>393.24999999999994</v>
      </c>
      <c r="H2132" s="17">
        <f t="shared" si="38"/>
        <v>4326.75</v>
      </c>
    </row>
    <row r="2133" spans="1:8" ht="27.6" x14ac:dyDescent="0.25">
      <c r="A2133" s="19"/>
      <c r="B2133" s="14"/>
      <c r="C2133" s="15" t="s">
        <v>810</v>
      </c>
      <c r="D2133" s="16">
        <v>44799</v>
      </c>
      <c r="E2133" s="16">
        <v>44799</v>
      </c>
      <c r="F2133" s="17">
        <v>4720</v>
      </c>
      <c r="G2133" s="17">
        <v>393.24999999999994</v>
      </c>
      <c r="H2133" s="17">
        <f t="shared" si="38"/>
        <v>4326.75</v>
      </c>
    </row>
    <row r="2134" spans="1:8" ht="27.6" x14ac:dyDescent="0.25">
      <c r="A2134" s="19"/>
      <c r="B2134" s="14"/>
      <c r="C2134" s="15" t="s">
        <v>810</v>
      </c>
      <c r="D2134" s="16">
        <v>44799</v>
      </c>
      <c r="E2134" s="16">
        <v>44799</v>
      </c>
      <c r="F2134" s="17">
        <v>4720</v>
      </c>
      <c r="G2134" s="17">
        <v>393.24999999999994</v>
      </c>
      <c r="H2134" s="17">
        <f t="shared" si="38"/>
        <v>4326.75</v>
      </c>
    </row>
    <row r="2135" spans="1:8" ht="27.6" x14ac:dyDescent="0.25">
      <c r="A2135" s="19"/>
      <c r="B2135" s="14"/>
      <c r="C2135" s="15" t="s">
        <v>810</v>
      </c>
      <c r="D2135" s="16">
        <v>44799</v>
      </c>
      <c r="E2135" s="16">
        <v>44799</v>
      </c>
      <c r="F2135" s="17">
        <v>4720</v>
      </c>
      <c r="G2135" s="17">
        <v>393.24999999999994</v>
      </c>
      <c r="H2135" s="17">
        <f t="shared" si="38"/>
        <v>4326.75</v>
      </c>
    </row>
    <row r="2136" spans="1:8" x14ac:dyDescent="0.25">
      <c r="A2136" s="19"/>
      <c r="B2136" s="14"/>
      <c r="C2136" s="15" t="s">
        <v>811</v>
      </c>
      <c r="D2136" s="16">
        <v>44799</v>
      </c>
      <c r="E2136" s="16">
        <v>44799</v>
      </c>
      <c r="F2136" s="17">
        <v>174640</v>
      </c>
      <c r="G2136" s="17">
        <v>14553.25</v>
      </c>
      <c r="H2136" s="17">
        <f t="shared" si="38"/>
        <v>160086.75</v>
      </c>
    </row>
    <row r="2137" spans="1:8" x14ac:dyDescent="0.25">
      <c r="A2137" s="19"/>
      <c r="B2137" s="14"/>
      <c r="C2137" s="15" t="s">
        <v>812</v>
      </c>
      <c r="D2137" s="16">
        <v>44799</v>
      </c>
      <c r="E2137" s="16">
        <v>44799</v>
      </c>
      <c r="F2137" s="17">
        <v>28910</v>
      </c>
      <c r="G2137" s="17">
        <v>2409.0833333333335</v>
      </c>
      <c r="H2137" s="17">
        <f t="shared" si="38"/>
        <v>26500.916666666668</v>
      </c>
    </row>
    <row r="2138" spans="1:8" ht="27.6" x14ac:dyDescent="0.25">
      <c r="A2138" s="19"/>
      <c r="B2138" s="14"/>
      <c r="C2138" s="15" t="s">
        <v>813</v>
      </c>
      <c r="D2138" s="16">
        <v>44799</v>
      </c>
      <c r="E2138" s="16">
        <v>44799</v>
      </c>
      <c r="F2138" s="17">
        <v>225616</v>
      </c>
      <c r="G2138" s="17">
        <v>18801.25</v>
      </c>
      <c r="H2138" s="17">
        <f t="shared" si="38"/>
        <v>206814.75</v>
      </c>
    </row>
    <row r="2139" spans="1:8" ht="27.6" x14ac:dyDescent="0.25">
      <c r="A2139" s="19"/>
      <c r="B2139" s="14"/>
      <c r="C2139" s="15" t="s">
        <v>813</v>
      </c>
      <c r="D2139" s="16">
        <v>44799</v>
      </c>
      <c r="E2139" s="16">
        <v>44799</v>
      </c>
      <c r="F2139" s="17">
        <v>225616</v>
      </c>
      <c r="G2139" s="17">
        <v>18801.25</v>
      </c>
      <c r="H2139" s="17">
        <f t="shared" si="38"/>
        <v>206814.75</v>
      </c>
    </row>
    <row r="2140" spans="1:8" ht="27.6" x14ac:dyDescent="0.25">
      <c r="A2140" s="19"/>
      <c r="B2140" s="14"/>
      <c r="C2140" s="15" t="s">
        <v>793</v>
      </c>
      <c r="D2140" s="16">
        <v>44838</v>
      </c>
      <c r="E2140" s="16">
        <v>44838</v>
      </c>
      <c r="F2140" s="17">
        <v>6992.3850000000002</v>
      </c>
      <c r="G2140" s="17">
        <v>466.09233333333333</v>
      </c>
      <c r="H2140" s="17">
        <f t="shared" si="38"/>
        <v>6526.2926666666672</v>
      </c>
    </row>
    <row r="2141" spans="1:8" ht="27.6" x14ac:dyDescent="0.25">
      <c r="A2141" s="19"/>
      <c r="B2141" s="14"/>
      <c r="C2141" s="15" t="s">
        <v>793</v>
      </c>
      <c r="D2141" s="16">
        <v>44838</v>
      </c>
      <c r="E2141" s="16">
        <v>44838</v>
      </c>
      <c r="F2141" s="17">
        <v>6992.3850000000002</v>
      </c>
      <c r="G2141" s="17">
        <v>466.09233333333333</v>
      </c>
      <c r="H2141" s="17">
        <f t="shared" si="38"/>
        <v>6526.2926666666672</v>
      </c>
    </row>
    <row r="2142" spans="1:8" ht="27.6" x14ac:dyDescent="0.25">
      <c r="A2142" s="19"/>
      <c r="B2142" s="14"/>
      <c r="C2142" s="15" t="s">
        <v>793</v>
      </c>
      <c r="D2142" s="16">
        <v>44838</v>
      </c>
      <c r="E2142" s="16">
        <v>44838</v>
      </c>
      <c r="F2142" s="17">
        <v>6992.3850000000002</v>
      </c>
      <c r="G2142" s="17">
        <v>466.09233333333333</v>
      </c>
      <c r="H2142" s="17">
        <f t="shared" si="38"/>
        <v>6526.2926666666672</v>
      </c>
    </row>
    <row r="2143" spans="1:8" ht="27.6" x14ac:dyDescent="0.25">
      <c r="A2143" s="19"/>
      <c r="B2143" s="14"/>
      <c r="C2143" s="15" t="s">
        <v>793</v>
      </c>
      <c r="D2143" s="16">
        <v>44838</v>
      </c>
      <c r="E2143" s="16">
        <v>44838</v>
      </c>
      <c r="F2143" s="17">
        <v>6992.3850000000002</v>
      </c>
      <c r="G2143" s="17">
        <v>466.09233333333333</v>
      </c>
      <c r="H2143" s="17">
        <f t="shared" si="38"/>
        <v>6526.2926666666672</v>
      </c>
    </row>
    <row r="2144" spans="1:8" ht="27.6" x14ac:dyDescent="0.25">
      <c r="A2144" s="19"/>
      <c r="B2144" s="14"/>
      <c r="C2144" s="15" t="s">
        <v>793</v>
      </c>
      <c r="D2144" s="16">
        <v>44838</v>
      </c>
      <c r="E2144" s="16">
        <v>44838</v>
      </c>
      <c r="F2144" s="17">
        <v>6992.3850000000002</v>
      </c>
      <c r="G2144" s="17">
        <v>466.09233333333333</v>
      </c>
      <c r="H2144" s="17">
        <f t="shared" si="38"/>
        <v>6526.2926666666672</v>
      </c>
    </row>
    <row r="2145" spans="1:8" ht="27.6" x14ac:dyDescent="0.25">
      <c r="A2145" s="19"/>
      <c r="B2145" s="14"/>
      <c r="C2145" s="15" t="s">
        <v>793</v>
      </c>
      <c r="D2145" s="16">
        <v>44838</v>
      </c>
      <c r="E2145" s="16">
        <v>44838</v>
      </c>
      <c r="F2145" s="17">
        <v>6992.3850000000002</v>
      </c>
      <c r="G2145" s="17">
        <v>466.09233333333333</v>
      </c>
      <c r="H2145" s="17">
        <f t="shared" si="38"/>
        <v>6526.2926666666672</v>
      </c>
    </row>
    <row r="2146" spans="1:8" ht="27.6" x14ac:dyDescent="0.25">
      <c r="A2146" s="19"/>
      <c r="B2146" s="14"/>
      <c r="C2146" s="15" t="s">
        <v>793</v>
      </c>
      <c r="D2146" s="16">
        <v>44838</v>
      </c>
      <c r="E2146" s="16">
        <v>44838</v>
      </c>
      <c r="F2146" s="17">
        <v>6992.3850000000002</v>
      </c>
      <c r="G2146" s="17">
        <v>466.09233333333333</v>
      </c>
      <c r="H2146" s="17">
        <f t="shared" si="38"/>
        <v>6526.2926666666672</v>
      </c>
    </row>
    <row r="2147" spans="1:8" ht="27.6" x14ac:dyDescent="0.25">
      <c r="A2147" s="19"/>
      <c r="B2147" s="14"/>
      <c r="C2147" s="15" t="s">
        <v>793</v>
      </c>
      <c r="D2147" s="16">
        <v>44838</v>
      </c>
      <c r="E2147" s="16">
        <v>44838</v>
      </c>
      <c r="F2147" s="17">
        <v>6992.3850000000002</v>
      </c>
      <c r="G2147" s="17">
        <v>466.09233333333333</v>
      </c>
      <c r="H2147" s="17">
        <f t="shared" si="38"/>
        <v>6526.2926666666672</v>
      </c>
    </row>
    <row r="2148" spans="1:8" ht="27.6" x14ac:dyDescent="0.25">
      <c r="A2148" s="19"/>
      <c r="B2148" s="14"/>
      <c r="C2148" s="15" t="s">
        <v>793</v>
      </c>
      <c r="D2148" s="16">
        <v>44838</v>
      </c>
      <c r="E2148" s="16">
        <v>44838</v>
      </c>
      <c r="F2148" s="17">
        <v>6992.3850000000002</v>
      </c>
      <c r="G2148" s="17">
        <v>466.09233333333333</v>
      </c>
      <c r="H2148" s="17">
        <f t="shared" si="38"/>
        <v>6526.2926666666672</v>
      </c>
    </row>
    <row r="2149" spans="1:8" ht="27.6" x14ac:dyDescent="0.25">
      <c r="A2149" s="19"/>
      <c r="B2149" s="14"/>
      <c r="C2149" s="15" t="s">
        <v>793</v>
      </c>
      <c r="D2149" s="16">
        <v>44838</v>
      </c>
      <c r="E2149" s="16">
        <v>44838</v>
      </c>
      <c r="F2149" s="17">
        <v>6992.3850000000002</v>
      </c>
      <c r="G2149" s="17">
        <v>466.09233333333333</v>
      </c>
      <c r="H2149" s="17">
        <f t="shared" si="38"/>
        <v>6526.2926666666672</v>
      </c>
    </row>
    <row r="2150" spans="1:8" ht="27.6" x14ac:dyDescent="0.25">
      <c r="A2150" s="19"/>
      <c r="B2150" s="14"/>
      <c r="C2150" s="15" t="s">
        <v>793</v>
      </c>
      <c r="D2150" s="16">
        <v>44838</v>
      </c>
      <c r="E2150" s="16">
        <v>44838</v>
      </c>
      <c r="F2150" s="17">
        <v>6992.3850000000002</v>
      </c>
      <c r="G2150" s="17">
        <v>466.09233333333333</v>
      </c>
      <c r="H2150" s="17">
        <f t="shared" si="38"/>
        <v>6526.2926666666672</v>
      </c>
    </row>
    <row r="2151" spans="1:8" ht="27.6" x14ac:dyDescent="0.25">
      <c r="A2151" s="19"/>
      <c r="B2151" s="14"/>
      <c r="C2151" s="15" t="s">
        <v>793</v>
      </c>
      <c r="D2151" s="16">
        <v>44838</v>
      </c>
      <c r="E2151" s="16">
        <v>44838</v>
      </c>
      <c r="F2151" s="17">
        <v>6992.3850000000002</v>
      </c>
      <c r="G2151" s="17">
        <v>466.09233333333333</v>
      </c>
      <c r="H2151" s="17">
        <f t="shared" si="38"/>
        <v>6526.2926666666672</v>
      </c>
    </row>
    <row r="2152" spans="1:8" ht="27.6" x14ac:dyDescent="0.25">
      <c r="A2152" s="19"/>
      <c r="B2152" s="14"/>
      <c r="C2152" s="15" t="s">
        <v>793</v>
      </c>
      <c r="D2152" s="16">
        <v>44838</v>
      </c>
      <c r="E2152" s="16">
        <v>44838</v>
      </c>
      <c r="F2152" s="17">
        <v>6992.3850000000002</v>
      </c>
      <c r="G2152" s="17">
        <v>466.09233333333333</v>
      </c>
      <c r="H2152" s="17">
        <f t="shared" si="38"/>
        <v>6526.2926666666672</v>
      </c>
    </row>
    <row r="2153" spans="1:8" ht="27.6" x14ac:dyDescent="0.25">
      <c r="A2153" s="19"/>
      <c r="B2153" s="14"/>
      <c r="C2153" s="15" t="s">
        <v>793</v>
      </c>
      <c r="D2153" s="16">
        <v>44838</v>
      </c>
      <c r="E2153" s="16">
        <v>44838</v>
      </c>
      <c r="F2153" s="17">
        <v>6992.3850000000002</v>
      </c>
      <c r="G2153" s="17">
        <v>466.09233333333333</v>
      </c>
      <c r="H2153" s="17">
        <f t="shared" si="38"/>
        <v>6526.2926666666672</v>
      </c>
    </row>
    <row r="2154" spans="1:8" ht="27.6" x14ac:dyDescent="0.25">
      <c r="A2154" s="19"/>
      <c r="B2154" s="14"/>
      <c r="C2154" s="15" t="s">
        <v>793</v>
      </c>
      <c r="D2154" s="16">
        <v>44838</v>
      </c>
      <c r="E2154" s="16">
        <v>44838</v>
      </c>
      <c r="F2154" s="17">
        <v>6992.3850000000002</v>
      </c>
      <c r="G2154" s="17">
        <v>466.09233333333333</v>
      </c>
      <c r="H2154" s="17">
        <f t="shared" si="38"/>
        <v>6526.2926666666672</v>
      </c>
    </row>
    <row r="2155" spans="1:8" ht="27.6" x14ac:dyDescent="0.25">
      <c r="A2155" s="19"/>
      <c r="B2155" s="14"/>
      <c r="C2155" s="15" t="s">
        <v>793</v>
      </c>
      <c r="D2155" s="16">
        <v>44838</v>
      </c>
      <c r="E2155" s="16">
        <v>44838</v>
      </c>
      <c r="F2155" s="17">
        <v>6992.3850000000002</v>
      </c>
      <c r="G2155" s="17">
        <v>466.09233333333333</v>
      </c>
      <c r="H2155" s="17">
        <f t="shared" si="38"/>
        <v>6526.2926666666672</v>
      </c>
    </row>
    <row r="2156" spans="1:8" ht="27.6" x14ac:dyDescent="0.25">
      <c r="A2156" s="19"/>
      <c r="B2156" s="14"/>
      <c r="C2156" s="15" t="s">
        <v>793</v>
      </c>
      <c r="D2156" s="16">
        <v>44838</v>
      </c>
      <c r="E2156" s="16">
        <v>44838</v>
      </c>
      <c r="F2156" s="17">
        <v>6992.3850000000002</v>
      </c>
      <c r="G2156" s="17">
        <v>466.09233333333333</v>
      </c>
      <c r="H2156" s="17">
        <f t="shared" si="38"/>
        <v>6526.2926666666672</v>
      </c>
    </row>
    <row r="2157" spans="1:8" ht="27.6" x14ac:dyDescent="0.25">
      <c r="A2157" s="19"/>
      <c r="B2157" s="14"/>
      <c r="C2157" s="15" t="s">
        <v>793</v>
      </c>
      <c r="D2157" s="16">
        <v>44838</v>
      </c>
      <c r="E2157" s="16">
        <v>44838</v>
      </c>
      <c r="F2157" s="17">
        <v>6992.3850000000002</v>
      </c>
      <c r="G2157" s="17">
        <v>466.09233333333333</v>
      </c>
      <c r="H2157" s="17">
        <f t="shared" si="38"/>
        <v>6526.2926666666672</v>
      </c>
    </row>
    <row r="2158" spans="1:8" ht="27.6" x14ac:dyDescent="0.25">
      <c r="A2158" s="19"/>
      <c r="B2158" s="14"/>
      <c r="C2158" s="15" t="s">
        <v>793</v>
      </c>
      <c r="D2158" s="16">
        <v>44838</v>
      </c>
      <c r="E2158" s="16">
        <v>44838</v>
      </c>
      <c r="F2158" s="17">
        <v>6992.3850000000002</v>
      </c>
      <c r="G2158" s="17">
        <v>466.09233333333333</v>
      </c>
      <c r="H2158" s="17">
        <f t="shared" si="38"/>
        <v>6526.2926666666672</v>
      </c>
    </row>
    <row r="2159" spans="1:8" ht="27.6" x14ac:dyDescent="0.25">
      <c r="A2159" s="19"/>
      <c r="B2159" s="14"/>
      <c r="C2159" s="15" t="s">
        <v>793</v>
      </c>
      <c r="D2159" s="16">
        <v>44838</v>
      </c>
      <c r="E2159" s="16">
        <v>44838</v>
      </c>
      <c r="F2159" s="17">
        <v>6992.3850000000002</v>
      </c>
      <c r="G2159" s="17">
        <v>466.09233333333333</v>
      </c>
      <c r="H2159" s="17">
        <f t="shared" si="38"/>
        <v>6526.2926666666672</v>
      </c>
    </row>
    <row r="2160" spans="1:8" ht="27.6" x14ac:dyDescent="0.25">
      <c r="A2160" s="19"/>
      <c r="B2160" s="14"/>
      <c r="C2160" s="15" t="s">
        <v>793</v>
      </c>
      <c r="D2160" s="16">
        <v>44838</v>
      </c>
      <c r="E2160" s="16">
        <v>44838</v>
      </c>
      <c r="F2160" s="17">
        <v>6992.3850000000002</v>
      </c>
      <c r="G2160" s="17">
        <v>466.09233333333333</v>
      </c>
      <c r="H2160" s="17">
        <f t="shared" si="38"/>
        <v>6526.2926666666672</v>
      </c>
    </row>
    <row r="2161" spans="1:8" ht="27.6" x14ac:dyDescent="0.25">
      <c r="A2161" s="19"/>
      <c r="B2161" s="14"/>
      <c r="C2161" s="15" t="s">
        <v>793</v>
      </c>
      <c r="D2161" s="16">
        <v>44838</v>
      </c>
      <c r="E2161" s="16">
        <v>44838</v>
      </c>
      <c r="F2161" s="17">
        <v>6992.3850000000002</v>
      </c>
      <c r="G2161" s="17">
        <v>466.09233333333333</v>
      </c>
      <c r="H2161" s="17">
        <f t="shared" ref="H2161:H2224" si="39">F2161-G2161</f>
        <v>6526.2926666666672</v>
      </c>
    </row>
    <row r="2162" spans="1:8" ht="27.6" x14ac:dyDescent="0.25">
      <c r="A2162" s="19"/>
      <c r="B2162" s="14"/>
      <c r="C2162" s="15" t="s">
        <v>793</v>
      </c>
      <c r="D2162" s="16">
        <v>44838</v>
      </c>
      <c r="E2162" s="16">
        <v>44838</v>
      </c>
      <c r="F2162" s="17">
        <v>6992.3850000000002</v>
      </c>
      <c r="G2162" s="17">
        <v>466.09233333333333</v>
      </c>
      <c r="H2162" s="17">
        <f t="shared" si="39"/>
        <v>6526.2926666666672</v>
      </c>
    </row>
    <row r="2163" spans="1:8" ht="27.6" x14ac:dyDescent="0.25">
      <c r="A2163" s="19"/>
      <c r="B2163" s="14"/>
      <c r="C2163" s="15" t="s">
        <v>793</v>
      </c>
      <c r="D2163" s="16">
        <v>44838</v>
      </c>
      <c r="E2163" s="16">
        <v>44838</v>
      </c>
      <c r="F2163" s="17">
        <v>6992.3850000000002</v>
      </c>
      <c r="G2163" s="17">
        <v>466.09233333333333</v>
      </c>
      <c r="H2163" s="17">
        <f t="shared" si="39"/>
        <v>6526.2926666666672</v>
      </c>
    </row>
    <row r="2164" spans="1:8" ht="27.6" x14ac:dyDescent="0.25">
      <c r="A2164" s="19"/>
      <c r="B2164" s="14"/>
      <c r="C2164" s="15" t="s">
        <v>793</v>
      </c>
      <c r="D2164" s="16">
        <v>44838</v>
      </c>
      <c r="E2164" s="16">
        <v>44838</v>
      </c>
      <c r="F2164" s="17">
        <v>6992.3850000000002</v>
      </c>
      <c r="G2164" s="17">
        <v>466.09233333333333</v>
      </c>
      <c r="H2164" s="17">
        <f t="shared" si="39"/>
        <v>6526.2926666666672</v>
      </c>
    </row>
    <row r="2165" spans="1:8" x14ac:dyDescent="0.25">
      <c r="A2165" s="19"/>
      <c r="B2165" s="14"/>
      <c r="C2165" s="15" t="s">
        <v>814</v>
      </c>
      <c r="D2165" s="16">
        <v>44844</v>
      </c>
      <c r="E2165" s="16">
        <v>44844</v>
      </c>
      <c r="F2165" s="17">
        <v>56439.355000000003</v>
      </c>
      <c r="G2165" s="17">
        <v>3762.5570000000002</v>
      </c>
      <c r="H2165" s="17">
        <f t="shared" si="39"/>
        <v>52676.798000000003</v>
      </c>
    </row>
    <row r="2166" spans="1:8" x14ac:dyDescent="0.25">
      <c r="A2166" s="19"/>
      <c r="B2166" s="14"/>
      <c r="C2166" s="15" t="s">
        <v>814</v>
      </c>
      <c r="D2166" s="16">
        <v>44844</v>
      </c>
      <c r="E2166" s="16">
        <v>44844</v>
      </c>
      <c r="F2166" s="17">
        <v>56439.355000000003</v>
      </c>
      <c r="G2166" s="17">
        <v>3762.5570000000002</v>
      </c>
      <c r="H2166" s="17">
        <f t="shared" si="39"/>
        <v>52676.798000000003</v>
      </c>
    </row>
    <row r="2167" spans="1:8" x14ac:dyDescent="0.25">
      <c r="A2167" s="19"/>
      <c r="B2167" s="14"/>
      <c r="C2167" s="15" t="s">
        <v>815</v>
      </c>
      <c r="D2167" s="16">
        <v>44851</v>
      </c>
      <c r="E2167" s="16">
        <v>44851</v>
      </c>
      <c r="F2167" s="17">
        <v>11820.06</v>
      </c>
      <c r="G2167" s="17">
        <v>787.9373333333333</v>
      </c>
      <c r="H2167" s="17">
        <f t="shared" si="39"/>
        <v>11032.122666666666</v>
      </c>
    </row>
    <row r="2168" spans="1:8" x14ac:dyDescent="0.25">
      <c r="A2168" s="19"/>
      <c r="B2168" s="14"/>
      <c r="C2168" s="15" t="s">
        <v>815</v>
      </c>
      <c r="D2168" s="16">
        <v>44851</v>
      </c>
      <c r="E2168" s="16">
        <v>44851</v>
      </c>
      <c r="F2168" s="17">
        <v>11820.06</v>
      </c>
      <c r="G2168" s="17">
        <v>787.9373333333333</v>
      </c>
      <c r="H2168" s="17">
        <f t="shared" si="39"/>
        <v>11032.122666666666</v>
      </c>
    </row>
    <row r="2169" spans="1:8" x14ac:dyDescent="0.25">
      <c r="A2169" s="19"/>
      <c r="B2169" s="14"/>
      <c r="C2169" s="15" t="s">
        <v>815</v>
      </c>
      <c r="D2169" s="16">
        <v>44851</v>
      </c>
      <c r="E2169" s="16">
        <v>44851</v>
      </c>
      <c r="F2169" s="17">
        <v>11820.06</v>
      </c>
      <c r="G2169" s="17">
        <v>787.9373333333333</v>
      </c>
      <c r="H2169" s="17">
        <f t="shared" si="39"/>
        <v>11032.122666666666</v>
      </c>
    </row>
    <row r="2170" spans="1:8" x14ac:dyDescent="0.25">
      <c r="A2170" s="19"/>
      <c r="B2170" s="14"/>
      <c r="C2170" s="15" t="s">
        <v>815</v>
      </c>
      <c r="D2170" s="16">
        <v>44851</v>
      </c>
      <c r="E2170" s="16">
        <v>44851</v>
      </c>
      <c r="F2170" s="17">
        <v>11820.06</v>
      </c>
      <c r="G2170" s="17">
        <v>787.9373333333333</v>
      </c>
      <c r="H2170" s="17">
        <f t="shared" si="39"/>
        <v>11032.122666666666</v>
      </c>
    </row>
    <row r="2171" spans="1:8" x14ac:dyDescent="0.25">
      <c r="A2171" s="19"/>
      <c r="B2171" s="14"/>
      <c r="C2171" s="15" t="s">
        <v>815</v>
      </c>
      <c r="D2171" s="16">
        <v>44851</v>
      </c>
      <c r="E2171" s="16">
        <v>44851</v>
      </c>
      <c r="F2171" s="17">
        <v>11820.06</v>
      </c>
      <c r="G2171" s="17">
        <v>787.9373333333333</v>
      </c>
      <c r="H2171" s="17">
        <f t="shared" si="39"/>
        <v>11032.122666666666</v>
      </c>
    </row>
    <row r="2172" spans="1:8" x14ac:dyDescent="0.25">
      <c r="A2172" s="19"/>
      <c r="B2172" s="14"/>
      <c r="C2172" s="15" t="s">
        <v>815</v>
      </c>
      <c r="D2172" s="16">
        <v>44851</v>
      </c>
      <c r="E2172" s="16">
        <v>44851</v>
      </c>
      <c r="F2172" s="17">
        <v>11820.06</v>
      </c>
      <c r="G2172" s="17">
        <v>787.9373333333333</v>
      </c>
      <c r="H2172" s="17">
        <f t="shared" si="39"/>
        <v>11032.122666666666</v>
      </c>
    </row>
    <row r="2173" spans="1:8" x14ac:dyDescent="0.25">
      <c r="A2173" s="19"/>
      <c r="B2173" s="14"/>
      <c r="C2173" s="15" t="s">
        <v>815</v>
      </c>
      <c r="D2173" s="16">
        <v>44851</v>
      </c>
      <c r="E2173" s="16">
        <v>44851</v>
      </c>
      <c r="F2173" s="17">
        <v>11820.06</v>
      </c>
      <c r="G2173" s="17">
        <v>787.9373333333333</v>
      </c>
      <c r="H2173" s="17">
        <f t="shared" si="39"/>
        <v>11032.122666666666</v>
      </c>
    </row>
    <row r="2174" spans="1:8" x14ac:dyDescent="0.25">
      <c r="A2174" s="19"/>
      <c r="B2174" s="14"/>
      <c r="C2174" s="15" t="s">
        <v>815</v>
      </c>
      <c r="D2174" s="16">
        <v>44851</v>
      </c>
      <c r="E2174" s="16">
        <v>44851</v>
      </c>
      <c r="F2174" s="17">
        <v>11820.06</v>
      </c>
      <c r="G2174" s="17">
        <v>787.9373333333333</v>
      </c>
      <c r="H2174" s="17">
        <f t="shared" si="39"/>
        <v>11032.122666666666</v>
      </c>
    </row>
    <row r="2175" spans="1:8" x14ac:dyDescent="0.25">
      <c r="A2175" s="19"/>
      <c r="B2175" s="14"/>
      <c r="C2175" s="15" t="s">
        <v>815</v>
      </c>
      <c r="D2175" s="16">
        <v>44851</v>
      </c>
      <c r="E2175" s="16">
        <v>44851</v>
      </c>
      <c r="F2175" s="17">
        <v>11820.06</v>
      </c>
      <c r="G2175" s="17">
        <v>787.9373333333333</v>
      </c>
      <c r="H2175" s="17">
        <f t="shared" si="39"/>
        <v>11032.122666666666</v>
      </c>
    </row>
    <row r="2176" spans="1:8" x14ac:dyDescent="0.25">
      <c r="A2176" s="19"/>
      <c r="B2176" s="14"/>
      <c r="C2176" s="15" t="s">
        <v>815</v>
      </c>
      <c r="D2176" s="16">
        <v>44851</v>
      </c>
      <c r="E2176" s="16">
        <v>44851</v>
      </c>
      <c r="F2176" s="17">
        <v>11820.06</v>
      </c>
      <c r="G2176" s="17">
        <v>787.9373333333333</v>
      </c>
      <c r="H2176" s="17">
        <f t="shared" si="39"/>
        <v>11032.122666666666</v>
      </c>
    </row>
    <row r="2177" spans="1:8" x14ac:dyDescent="0.25">
      <c r="A2177" s="19"/>
      <c r="B2177" s="14"/>
      <c r="C2177" s="15" t="s">
        <v>815</v>
      </c>
      <c r="D2177" s="16">
        <v>44851</v>
      </c>
      <c r="E2177" s="16">
        <v>44851</v>
      </c>
      <c r="F2177" s="17">
        <v>11820.06</v>
      </c>
      <c r="G2177" s="17">
        <v>787.9373333333333</v>
      </c>
      <c r="H2177" s="17">
        <f t="shared" si="39"/>
        <v>11032.122666666666</v>
      </c>
    </row>
    <row r="2178" spans="1:8" x14ac:dyDescent="0.25">
      <c r="A2178" s="19"/>
      <c r="B2178" s="14"/>
      <c r="C2178" s="15" t="s">
        <v>815</v>
      </c>
      <c r="D2178" s="16">
        <v>44851</v>
      </c>
      <c r="E2178" s="16">
        <v>44851</v>
      </c>
      <c r="F2178" s="17">
        <v>11820.06</v>
      </c>
      <c r="G2178" s="17">
        <v>787.9373333333333</v>
      </c>
      <c r="H2178" s="17">
        <f t="shared" si="39"/>
        <v>11032.122666666666</v>
      </c>
    </row>
    <row r="2179" spans="1:8" x14ac:dyDescent="0.25">
      <c r="A2179" s="19"/>
      <c r="B2179" s="14"/>
      <c r="C2179" s="15" t="s">
        <v>815</v>
      </c>
      <c r="D2179" s="16">
        <v>44851</v>
      </c>
      <c r="E2179" s="16">
        <v>44851</v>
      </c>
      <c r="F2179" s="17">
        <v>11820.06</v>
      </c>
      <c r="G2179" s="17">
        <v>787.9373333333333</v>
      </c>
      <c r="H2179" s="17">
        <f t="shared" si="39"/>
        <v>11032.122666666666</v>
      </c>
    </row>
    <row r="2180" spans="1:8" x14ac:dyDescent="0.25">
      <c r="A2180" s="19"/>
      <c r="B2180" s="14"/>
      <c r="C2180" s="15" t="s">
        <v>815</v>
      </c>
      <c r="D2180" s="16">
        <v>44851</v>
      </c>
      <c r="E2180" s="16">
        <v>44851</v>
      </c>
      <c r="F2180" s="17">
        <v>11820.06</v>
      </c>
      <c r="G2180" s="17">
        <v>787.9373333333333</v>
      </c>
      <c r="H2180" s="17">
        <f t="shared" si="39"/>
        <v>11032.122666666666</v>
      </c>
    </row>
    <row r="2181" spans="1:8" x14ac:dyDescent="0.25">
      <c r="A2181" s="19"/>
      <c r="B2181" s="14"/>
      <c r="C2181" s="15" t="s">
        <v>815</v>
      </c>
      <c r="D2181" s="16">
        <v>44851</v>
      </c>
      <c r="E2181" s="16">
        <v>44851</v>
      </c>
      <c r="F2181" s="17">
        <v>11820.06</v>
      </c>
      <c r="G2181" s="17">
        <v>787.9373333333333</v>
      </c>
      <c r="H2181" s="17">
        <f t="shared" si="39"/>
        <v>11032.122666666666</v>
      </c>
    </row>
    <row r="2182" spans="1:8" x14ac:dyDescent="0.25">
      <c r="A2182" s="19"/>
      <c r="B2182" s="14"/>
      <c r="C2182" s="15" t="s">
        <v>815</v>
      </c>
      <c r="D2182" s="16">
        <v>44851</v>
      </c>
      <c r="E2182" s="16">
        <v>44851</v>
      </c>
      <c r="F2182" s="17">
        <v>11820.06</v>
      </c>
      <c r="G2182" s="17">
        <v>787.9373333333333</v>
      </c>
      <c r="H2182" s="17">
        <f t="shared" si="39"/>
        <v>11032.122666666666</v>
      </c>
    </row>
    <row r="2183" spans="1:8" x14ac:dyDescent="0.25">
      <c r="A2183" s="19"/>
      <c r="B2183" s="14"/>
      <c r="C2183" s="15" t="s">
        <v>815</v>
      </c>
      <c r="D2183" s="16">
        <v>44851</v>
      </c>
      <c r="E2183" s="16">
        <v>44851</v>
      </c>
      <c r="F2183" s="17">
        <v>11820.06</v>
      </c>
      <c r="G2183" s="17">
        <v>787.9373333333333</v>
      </c>
      <c r="H2183" s="17">
        <f t="shared" si="39"/>
        <v>11032.122666666666</v>
      </c>
    </row>
    <row r="2184" spans="1:8" x14ac:dyDescent="0.25">
      <c r="A2184" s="19"/>
      <c r="B2184" s="14"/>
      <c r="C2184" s="15" t="s">
        <v>815</v>
      </c>
      <c r="D2184" s="16">
        <v>44851</v>
      </c>
      <c r="E2184" s="16">
        <v>44851</v>
      </c>
      <c r="F2184" s="17">
        <v>11820.06</v>
      </c>
      <c r="G2184" s="17">
        <v>787.9373333333333</v>
      </c>
      <c r="H2184" s="17">
        <f t="shared" si="39"/>
        <v>11032.122666666666</v>
      </c>
    </row>
    <row r="2185" spans="1:8" x14ac:dyDescent="0.25">
      <c r="A2185" s="19"/>
      <c r="B2185" s="14"/>
      <c r="C2185" s="15" t="s">
        <v>815</v>
      </c>
      <c r="D2185" s="16">
        <v>44851</v>
      </c>
      <c r="E2185" s="16">
        <v>44851</v>
      </c>
      <c r="F2185" s="17">
        <v>11820.06</v>
      </c>
      <c r="G2185" s="17">
        <v>787.9373333333333</v>
      </c>
      <c r="H2185" s="17">
        <f t="shared" si="39"/>
        <v>11032.122666666666</v>
      </c>
    </row>
    <row r="2186" spans="1:8" x14ac:dyDescent="0.25">
      <c r="A2186" s="19"/>
      <c r="B2186" s="14"/>
      <c r="C2186" s="15" t="s">
        <v>815</v>
      </c>
      <c r="D2186" s="16">
        <v>44851</v>
      </c>
      <c r="E2186" s="16">
        <v>44851</v>
      </c>
      <c r="F2186" s="17">
        <v>11820.06</v>
      </c>
      <c r="G2186" s="17">
        <v>787.9373333333333</v>
      </c>
      <c r="H2186" s="17">
        <f t="shared" si="39"/>
        <v>11032.122666666666</v>
      </c>
    </row>
    <row r="2187" spans="1:8" x14ac:dyDescent="0.25">
      <c r="A2187" s="19"/>
      <c r="B2187" s="14"/>
      <c r="C2187" s="15" t="s">
        <v>815</v>
      </c>
      <c r="D2187" s="16">
        <v>44851</v>
      </c>
      <c r="E2187" s="16">
        <v>44851</v>
      </c>
      <c r="F2187" s="17">
        <v>11820.06</v>
      </c>
      <c r="G2187" s="17">
        <v>787.9373333333333</v>
      </c>
      <c r="H2187" s="17">
        <f t="shared" si="39"/>
        <v>11032.122666666666</v>
      </c>
    </row>
    <row r="2188" spans="1:8" x14ac:dyDescent="0.25">
      <c r="A2188" s="19"/>
      <c r="B2188" s="14"/>
      <c r="C2188" s="15" t="s">
        <v>815</v>
      </c>
      <c r="D2188" s="16">
        <v>44851</v>
      </c>
      <c r="E2188" s="16">
        <v>44851</v>
      </c>
      <c r="F2188" s="17">
        <v>11820.06</v>
      </c>
      <c r="G2188" s="17">
        <v>787.9373333333333</v>
      </c>
      <c r="H2188" s="17">
        <f t="shared" si="39"/>
        <v>11032.122666666666</v>
      </c>
    </row>
    <row r="2189" spans="1:8" x14ac:dyDescent="0.25">
      <c r="A2189" s="19"/>
      <c r="B2189" s="14"/>
      <c r="C2189" s="15" t="s">
        <v>815</v>
      </c>
      <c r="D2189" s="16">
        <v>44851</v>
      </c>
      <c r="E2189" s="16">
        <v>44851</v>
      </c>
      <c r="F2189" s="17">
        <v>11820.06</v>
      </c>
      <c r="G2189" s="17">
        <v>787.9373333333333</v>
      </c>
      <c r="H2189" s="17">
        <f t="shared" si="39"/>
        <v>11032.122666666666</v>
      </c>
    </row>
    <row r="2190" spans="1:8" x14ac:dyDescent="0.25">
      <c r="A2190" s="19"/>
      <c r="B2190" s="14"/>
      <c r="C2190" s="15" t="s">
        <v>815</v>
      </c>
      <c r="D2190" s="16">
        <v>44851</v>
      </c>
      <c r="E2190" s="16">
        <v>44851</v>
      </c>
      <c r="F2190" s="17">
        <v>11820.06</v>
      </c>
      <c r="G2190" s="17">
        <v>787.9373333333333</v>
      </c>
      <c r="H2190" s="17">
        <f t="shared" si="39"/>
        <v>11032.122666666666</v>
      </c>
    </row>
    <row r="2191" spans="1:8" x14ac:dyDescent="0.25">
      <c r="A2191" s="19"/>
      <c r="B2191" s="14"/>
      <c r="C2191" s="15" t="s">
        <v>815</v>
      </c>
      <c r="D2191" s="16">
        <v>44851</v>
      </c>
      <c r="E2191" s="16">
        <v>44851</v>
      </c>
      <c r="F2191" s="17">
        <v>11820.06</v>
      </c>
      <c r="G2191" s="17">
        <v>787.9373333333333</v>
      </c>
      <c r="H2191" s="17">
        <f t="shared" si="39"/>
        <v>11032.122666666666</v>
      </c>
    </row>
    <row r="2192" spans="1:8" x14ac:dyDescent="0.25">
      <c r="A2192" s="19"/>
      <c r="B2192" s="14"/>
      <c r="C2192" s="15" t="s">
        <v>815</v>
      </c>
      <c r="D2192" s="16">
        <v>44851</v>
      </c>
      <c r="E2192" s="16">
        <v>44851</v>
      </c>
      <c r="F2192" s="17">
        <v>11820.06</v>
      </c>
      <c r="G2192" s="17">
        <v>787.9373333333333</v>
      </c>
      <c r="H2192" s="17">
        <f t="shared" si="39"/>
        <v>11032.122666666666</v>
      </c>
    </row>
    <row r="2193" spans="1:8" x14ac:dyDescent="0.25">
      <c r="A2193" s="19"/>
      <c r="B2193" s="14"/>
      <c r="C2193" s="15" t="s">
        <v>815</v>
      </c>
      <c r="D2193" s="16">
        <v>44851</v>
      </c>
      <c r="E2193" s="16">
        <v>44851</v>
      </c>
      <c r="F2193" s="17">
        <v>11820.06</v>
      </c>
      <c r="G2193" s="17">
        <v>787.9373333333333</v>
      </c>
      <c r="H2193" s="17">
        <f t="shared" si="39"/>
        <v>11032.122666666666</v>
      </c>
    </row>
    <row r="2194" spans="1:8" x14ac:dyDescent="0.25">
      <c r="A2194" s="19"/>
      <c r="B2194" s="14"/>
      <c r="C2194" s="15" t="s">
        <v>815</v>
      </c>
      <c r="D2194" s="16">
        <v>44851</v>
      </c>
      <c r="E2194" s="16">
        <v>44851</v>
      </c>
      <c r="F2194" s="17">
        <v>11820.06</v>
      </c>
      <c r="G2194" s="17">
        <v>787.9373333333333</v>
      </c>
      <c r="H2194" s="17">
        <f t="shared" si="39"/>
        <v>11032.122666666666</v>
      </c>
    </row>
    <row r="2195" spans="1:8" x14ac:dyDescent="0.25">
      <c r="A2195" s="19"/>
      <c r="B2195" s="14"/>
      <c r="C2195" s="15" t="s">
        <v>815</v>
      </c>
      <c r="D2195" s="16">
        <v>44851</v>
      </c>
      <c r="E2195" s="16">
        <v>44851</v>
      </c>
      <c r="F2195" s="17">
        <v>11820.06</v>
      </c>
      <c r="G2195" s="17">
        <v>787.9373333333333</v>
      </c>
      <c r="H2195" s="17">
        <f t="shared" si="39"/>
        <v>11032.122666666666</v>
      </c>
    </row>
    <row r="2196" spans="1:8" x14ac:dyDescent="0.25">
      <c r="A2196" s="19"/>
      <c r="B2196" s="14"/>
      <c r="C2196" s="15" t="s">
        <v>815</v>
      </c>
      <c r="D2196" s="16">
        <v>44851</v>
      </c>
      <c r="E2196" s="16">
        <v>44851</v>
      </c>
      <c r="F2196" s="17">
        <v>11820.06</v>
      </c>
      <c r="G2196" s="17">
        <v>787.9373333333333</v>
      </c>
      <c r="H2196" s="17">
        <f t="shared" si="39"/>
        <v>11032.122666666666</v>
      </c>
    </row>
    <row r="2197" spans="1:8" x14ac:dyDescent="0.25">
      <c r="A2197" s="19"/>
      <c r="B2197" s="14"/>
      <c r="C2197" s="15" t="s">
        <v>815</v>
      </c>
      <c r="D2197" s="16">
        <v>44851</v>
      </c>
      <c r="E2197" s="16">
        <v>44851</v>
      </c>
      <c r="F2197" s="17">
        <v>11820.06</v>
      </c>
      <c r="G2197" s="17">
        <v>787.9373333333333</v>
      </c>
      <c r="H2197" s="17">
        <f t="shared" si="39"/>
        <v>11032.122666666666</v>
      </c>
    </row>
    <row r="2198" spans="1:8" x14ac:dyDescent="0.25">
      <c r="A2198" s="19"/>
      <c r="B2198" s="14"/>
      <c r="C2198" s="15" t="s">
        <v>815</v>
      </c>
      <c r="D2198" s="16">
        <v>44851</v>
      </c>
      <c r="E2198" s="16">
        <v>44851</v>
      </c>
      <c r="F2198" s="17">
        <v>11820.06</v>
      </c>
      <c r="G2198" s="17">
        <v>787.9373333333333</v>
      </c>
      <c r="H2198" s="17">
        <f t="shared" si="39"/>
        <v>11032.122666666666</v>
      </c>
    </row>
    <row r="2199" spans="1:8" x14ac:dyDescent="0.25">
      <c r="A2199" s="19"/>
      <c r="B2199" s="14"/>
      <c r="C2199" s="15" t="s">
        <v>815</v>
      </c>
      <c r="D2199" s="16">
        <v>44851</v>
      </c>
      <c r="E2199" s="16">
        <v>44851</v>
      </c>
      <c r="F2199" s="17">
        <v>11820.06</v>
      </c>
      <c r="G2199" s="17">
        <v>787.9373333333333</v>
      </c>
      <c r="H2199" s="17">
        <f t="shared" si="39"/>
        <v>11032.122666666666</v>
      </c>
    </row>
    <row r="2200" spans="1:8" x14ac:dyDescent="0.25">
      <c r="A2200" s="19"/>
      <c r="B2200" s="14"/>
      <c r="C2200" s="15" t="s">
        <v>815</v>
      </c>
      <c r="D2200" s="16">
        <v>44851</v>
      </c>
      <c r="E2200" s="16">
        <v>44851</v>
      </c>
      <c r="F2200" s="17">
        <v>11820.06</v>
      </c>
      <c r="G2200" s="17">
        <v>787.9373333333333</v>
      </c>
      <c r="H2200" s="17">
        <f t="shared" si="39"/>
        <v>11032.122666666666</v>
      </c>
    </row>
    <row r="2201" spans="1:8" x14ac:dyDescent="0.25">
      <c r="A2201" s="19"/>
      <c r="B2201" s="14"/>
      <c r="C2201" s="15" t="s">
        <v>815</v>
      </c>
      <c r="D2201" s="16">
        <v>44851</v>
      </c>
      <c r="E2201" s="16">
        <v>44851</v>
      </c>
      <c r="F2201" s="17">
        <v>11820.06</v>
      </c>
      <c r="G2201" s="17">
        <v>787.9373333333333</v>
      </c>
      <c r="H2201" s="17">
        <f t="shared" si="39"/>
        <v>11032.122666666666</v>
      </c>
    </row>
    <row r="2202" spans="1:8" x14ac:dyDescent="0.25">
      <c r="A2202" s="19"/>
      <c r="B2202" s="14"/>
      <c r="C2202" s="15" t="s">
        <v>815</v>
      </c>
      <c r="D2202" s="16">
        <v>44851</v>
      </c>
      <c r="E2202" s="16">
        <v>44851</v>
      </c>
      <c r="F2202" s="17">
        <v>11820.06</v>
      </c>
      <c r="G2202" s="17">
        <v>787.9373333333333</v>
      </c>
      <c r="H2202" s="17">
        <f t="shared" si="39"/>
        <v>11032.122666666666</v>
      </c>
    </row>
    <row r="2203" spans="1:8" x14ac:dyDescent="0.25">
      <c r="A2203" s="19"/>
      <c r="B2203" s="14"/>
      <c r="C2203" s="15" t="s">
        <v>815</v>
      </c>
      <c r="D2203" s="16">
        <v>44851</v>
      </c>
      <c r="E2203" s="16">
        <v>44851</v>
      </c>
      <c r="F2203" s="17">
        <v>11820.06</v>
      </c>
      <c r="G2203" s="17">
        <v>787.9373333333333</v>
      </c>
      <c r="H2203" s="17">
        <f t="shared" si="39"/>
        <v>11032.122666666666</v>
      </c>
    </row>
    <row r="2204" spans="1:8" x14ac:dyDescent="0.25">
      <c r="A2204" s="19"/>
      <c r="B2204" s="14"/>
      <c r="C2204" s="15" t="s">
        <v>815</v>
      </c>
      <c r="D2204" s="16">
        <v>44851</v>
      </c>
      <c r="E2204" s="16">
        <v>44851</v>
      </c>
      <c r="F2204" s="17">
        <v>11820.06</v>
      </c>
      <c r="G2204" s="17">
        <v>787.9373333333333</v>
      </c>
      <c r="H2204" s="17">
        <f t="shared" si="39"/>
        <v>11032.122666666666</v>
      </c>
    </row>
    <row r="2205" spans="1:8" x14ac:dyDescent="0.25">
      <c r="A2205" s="19"/>
      <c r="B2205" s="14"/>
      <c r="C2205" s="15" t="s">
        <v>815</v>
      </c>
      <c r="D2205" s="16">
        <v>44851</v>
      </c>
      <c r="E2205" s="16">
        <v>44851</v>
      </c>
      <c r="F2205" s="17">
        <v>11820.06</v>
      </c>
      <c r="G2205" s="17">
        <v>787.9373333333333</v>
      </c>
      <c r="H2205" s="17">
        <f t="shared" si="39"/>
        <v>11032.122666666666</v>
      </c>
    </row>
    <row r="2206" spans="1:8" x14ac:dyDescent="0.25">
      <c r="A2206" s="19"/>
      <c r="B2206" s="14"/>
      <c r="C2206" s="15" t="s">
        <v>815</v>
      </c>
      <c r="D2206" s="16">
        <v>44851</v>
      </c>
      <c r="E2206" s="16">
        <v>44851</v>
      </c>
      <c r="F2206" s="17">
        <v>11820.06</v>
      </c>
      <c r="G2206" s="17">
        <v>787.9373333333333</v>
      </c>
      <c r="H2206" s="17">
        <f t="shared" si="39"/>
        <v>11032.122666666666</v>
      </c>
    </row>
    <row r="2207" spans="1:8" x14ac:dyDescent="0.25">
      <c r="A2207" s="19"/>
      <c r="B2207" s="14"/>
      <c r="C2207" s="15" t="s">
        <v>815</v>
      </c>
      <c r="D2207" s="16">
        <v>44851</v>
      </c>
      <c r="E2207" s="16">
        <v>44851</v>
      </c>
      <c r="F2207" s="17">
        <v>11820.06</v>
      </c>
      <c r="G2207" s="17">
        <v>787.9373333333333</v>
      </c>
      <c r="H2207" s="17">
        <f t="shared" si="39"/>
        <v>11032.122666666666</v>
      </c>
    </row>
    <row r="2208" spans="1:8" x14ac:dyDescent="0.25">
      <c r="A2208" s="19"/>
      <c r="B2208" s="14"/>
      <c r="C2208" s="15" t="s">
        <v>815</v>
      </c>
      <c r="D2208" s="16">
        <v>44851</v>
      </c>
      <c r="E2208" s="16">
        <v>44851</v>
      </c>
      <c r="F2208" s="17">
        <v>11820.06</v>
      </c>
      <c r="G2208" s="17">
        <v>787.9373333333333</v>
      </c>
      <c r="H2208" s="17">
        <f t="shared" si="39"/>
        <v>11032.122666666666</v>
      </c>
    </row>
    <row r="2209" spans="1:8" x14ac:dyDescent="0.25">
      <c r="A2209" s="19"/>
      <c r="B2209" s="14"/>
      <c r="C2209" s="15" t="s">
        <v>815</v>
      </c>
      <c r="D2209" s="16">
        <v>44851</v>
      </c>
      <c r="E2209" s="16">
        <v>44851</v>
      </c>
      <c r="F2209" s="17">
        <v>11820.06</v>
      </c>
      <c r="G2209" s="17">
        <v>787.9373333333333</v>
      </c>
      <c r="H2209" s="17">
        <f t="shared" si="39"/>
        <v>11032.122666666666</v>
      </c>
    </row>
    <row r="2210" spans="1:8" x14ac:dyDescent="0.25">
      <c r="A2210" s="19"/>
      <c r="B2210" s="14"/>
      <c r="C2210" s="15" t="s">
        <v>815</v>
      </c>
      <c r="D2210" s="16">
        <v>44851</v>
      </c>
      <c r="E2210" s="16">
        <v>44851</v>
      </c>
      <c r="F2210" s="17">
        <v>11820.06</v>
      </c>
      <c r="G2210" s="17">
        <v>787.9373333333333</v>
      </c>
      <c r="H2210" s="17">
        <f t="shared" si="39"/>
        <v>11032.122666666666</v>
      </c>
    </row>
    <row r="2211" spans="1:8" x14ac:dyDescent="0.25">
      <c r="A2211" s="19"/>
      <c r="B2211" s="14"/>
      <c r="C2211" s="15" t="s">
        <v>815</v>
      </c>
      <c r="D2211" s="16">
        <v>44851</v>
      </c>
      <c r="E2211" s="16">
        <v>44851</v>
      </c>
      <c r="F2211" s="17">
        <v>11820.06</v>
      </c>
      <c r="G2211" s="17">
        <v>787.9373333333333</v>
      </c>
      <c r="H2211" s="17">
        <f t="shared" si="39"/>
        <v>11032.122666666666</v>
      </c>
    </row>
    <row r="2212" spans="1:8" x14ac:dyDescent="0.25">
      <c r="A2212" s="19"/>
      <c r="B2212" s="14"/>
      <c r="C2212" s="15" t="s">
        <v>815</v>
      </c>
      <c r="D2212" s="16">
        <v>44851</v>
      </c>
      <c r="E2212" s="16">
        <v>44851</v>
      </c>
      <c r="F2212" s="17">
        <v>11820.06</v>
      </c>
      <c r="G2212" s="17">
        <v>787.9373333333333</v>
      </c>
      <c r="H2212" s="17">
        <f t="shared" si="39"/>
        <v>11032.122666666666</v>
      </c>
    </row>
    <row r="2213" spans="1:8" x14ac:dyDescent="0.25">
      <c r="A2213" s="19"/>
      <c r="B2213" s="14"/>
      <c r="C2213" s="15" t="s">
        <v>815</v>
      </c>
      <c r="D2213" s="16">
        <v>44851</v>
      </c>
      <c r="E2213" s="16">
        <v>44851</v>
      </c>
      <c r="F2213" s="17">
        <v>11820.06</v>
      </c>
      <c r="G2213" s="17">
        <v>787.9373333333333</v>
      </c>
      <c r="H2213" s="17">
        <f t="shared" si="39"/>
        <v>11032.122666666666</v>
      </c>
    </row>
    <row r="2214" spans="1:8" x14ac:dyDescent="0.25">
      <c r="A2214" s="19"/>
      <c r="B2214" s="14"/>
      <c r="C2214" s="15" t="s">
        <v>815</v>
      </c>
      <c r="D2214" s="16">
        <v>44851</v>
      </c>
      <c r="E2214" s="16">
        <v>44851</v>
      </c>
      <c r="F2214" s="17">
        <v>11820.06</v>
      </c>
      <c r="G2214" s="17">
        <v>787.9373333333333</v>
      </c>
      <c r="H2214" s="17">
        <f t="shared" si="39"/>
        <v>11032.122666666666</v>
      </c>
    </row>
    <row r="2215" spans="1:8" x14ac:dyDescent="0.25">
      <c r="A2215" s="19"/>
      <c r="B2215" s="14"/>
      <c r="C2215" s="15" t="s">
        <v>815</v>
      </c>
      <c r="D2215" s="16">
        <v>44851</v>
      </c>
      <c r="E2215" s="16">
        <v>44851</v>
      </c>
      <c r="F2215" s="17">
        <v>11820.06</v>
      </c>
      <c r="G2215" s="17">
        <v>787.9373333333333</v>
      </c>
      <c r="H2215" s="17">
        <f t="shared" si="39"/>
        <v>11032.122666666666</v>
      </c>
    </row>
    <row r="2216" spans="1:8" x14ac:dyDescent="0.25">
      <c r="A2216" s="19"/>
      <c r="B2216" s="14"/>
      <c r="C2216" s="15" t="s">
        <v>816</v>
      </c>
      <c r="D2216" s="16">
        <v>44882</v>
      </c>
      <c r="E2216" s="16">
        <v>44882</v>
      </c>
      <c r="F2216" s="17">
        <v>30000</v>
      </c>
      <c r="G2216" s="17">
        <v>1749.9416666666666</v>
      </c>
      <c r="H2216" s="17">
        <f t="shared" si="39"/>
        <v>28250.058333333334</v>
      </c>
    </row>
    <row r="2217" spans="1:8" x14ac:dyDescent="0.25">
      <c r="A2217" s="19"/>
      <c r="B2217" s="14"/>
      <c r="C2217" s="15" t="s">
        <v>816</v>
      </c>
      <c r="D2217" s="16">
        <v>44882</v>
      </c>
      <c r="E2217" s="16">
        <v>44882</v>
      </c>
      <c r="F2217" s="17">
        <v>30000</v>
      </c>
      <c r="G2217" s="17">
        <v>1749.9416666666666</v>
      </c>
      <c r="H2217" s="17">
        <f t="shared" si="39"/>
        <v>28250.058333333334</v>
      </c>
    </row>
    <row r="2218" spans="1:8" x14ac:dyDescent="0.25">
      <c r="A2218" s="19"/>
      <c r="B2218" s="14"/>
      <c r="C2218" s="15" t="s">
        <v>816</v>
      </c>
      <c r="D2218" s="16">
        <v>44882</v>
      </c>
      <c r="E2218" s="16">
        <v>44882</v>
      </c>
      <c r="F2218" s="17">
        <v>30000</v>
      </c>
      <c r="G2218" s="17">
        <v>1749.9416666666666</v>
      </c>
      <c r="H2218" s="17">
        <f t="shared" si="39"/>
        <v>28250.058333333334</v>
      </c>
    </row>
    <row r="2219" spans="1:8" x14ac:dyDescent="0.25">
      <c r="A2219" s="19"/>
      <c r="B2219" s="14"/>
      <c r="C2219" s="15" t="s">
        <v>817</v>
      </c>
      <c r="D2219" s="16">
        <v>44882</v>
      </c>
      <c r="E2219" s="16">
        <v>44882</v>
      </c>
      <c r="F2219" s="17">
        <v>14079.76</v>
      </c>
      <c r="G2219" s="17">
        <v>821.26099999999997</v>
      </c>
      <c r="H2219" s="17">
        <f t="shared" si="39"/>
        <v>13258.499</v>
      </c>
    </row>
    <row r="2220" spans="1:8" ht="27.6" x14ac:dyDescent="0.25">
      <c r="A2220" s="19"/>
      <c r="B2220" s="14"/>
      <c r="C2220" s="15" t="s">
        <v>818</v>
      </c>
      <c r="D2220" s="16">
        <v>44895</v>
      </c>
      <c r="E2220" s="16">
        <v>44895</v>
      </c>
      <c r="F2220" s="17">
        <v>163000</v>
      </c>
      <c r="G2220" s="17">
        <v>9508.2749999999996</v>
      </c>
      <c r="H2220" s="17">
        <f t="shared" si="39"/>
        <v>153491.72500000001</v>
      </c>
    </row>
    <row r="2221" spans="1:8" ht="27.6" x14ac:dyDescent="0.25">
      <c r="A2221" s="19"/>
      <c r="B2221" s="14"/>
      <c r="C2221" s="15" t="s">
        <v>819</v>
      </c>
      <c r="D2221" s="16">
        <v>44900</v>
      </c>
      <c r="E2221" s="16">
        <v>44900</v>
      </c>
      <c r="F2221" s="17">
        <v>14073.86</v>
      </c>
      <c r="G2221" s="17">
        <v>703.64300000000003</v>
      </c>
      <c r="H2221" s="17">
        <f t="shared" si="39"/>
        <v>13370.217000000001</v>
      </c>
    </row>
    <row r="2222" spans="1:8" ht="27.6" x14ac:dyDescent="0.25">
      <c r="A2222" s="19"/>
      <c r="B2222" s="14"/>
      <c r="C2222" s="15" t="s">
        <v>819</v>
      </c>
      <c r="D2222" s="16">
        <v>44900</v>
      </c>
      <c r="E2222" s="16">
        <v>44900</v>
      </c>
      <c r="F2222" s="17">
        <v>14073.86</v>
      </c>
      <c r="G2222" s="17">
        <v>703.64300000000003</v>
      </c>
      <c r="H2222" s="17">
        <f t="shared" si="39"/>
        <v>13370.217000000001</v>
      </c>
    </row>
    <row r="2223" spans="1:8" ht="27.6" x14ac:dyDescent="0.25">
      <c r="A2223" s="19"/>
      <c r="B2223" s="14"/>
      <c r="C2223" s="15" t="s">
        <v>820</v>
      </c>
      <c r="D2223" s="16">
        <v>44900</v>
      </c>
      <c r="E2223" s="16">
        <v>44900</v>
      </c>
      <c r="F2223" s="17">
        <v>15593.7</v>
      </c>
      <c r="G2223" s="17">
        <v>779.63499999999999</v>
      </c>
      <c r="H2223" s="17">
        <f t="shared" si="39"/>
        <v>14814.065000000001</v>
      </c>
    </row>
    <row r="2224" spans="1:8" ht="27.6" x14ac:dyDescent="0.25">
      <c r="A2224" s="19"/>
      <c r="B2224" s="14"/>
      <c r="C2224" s="15" t="s">
        <v>820</v>
      </c>
      <c r="D2224" s="16">
        <v>44900</v>
      </c>
      <c r="E2224" s="16">
        <v>44900</v>
      </c>
      <c r="F2224" s="17">
        <v>15593.7</v>
      </c>
      <c r="G2224" s="17">
        <v>779.63499999999999</v>
      </c>
      <c r="H2224" s="17">
        <f t="shared" si="39"/>
        <v>14814.065000000001</v>
      </c>
    </row>
    <row r="2225" spans="1:8" ht="27.6" x14ac:dyDescent="0.25">
      <c r="A2225" s="19"/>
      <c r="B2225" s="14"/>
      <c r="C2225" s="15" t="s">
        <v>820</v>
      </c>
      <c r="D2225" s="16">
        <v>44900</v>
      </c>
      <c r="E2225" s="16">
        <v>44900</v>
      </c>
      <c r="F2225" s="17">
        <v>15593.7</v>
      </c>
      <c r="G2225" s="17">
        <v>779.63499999999999</v>
      </c>
      <c r="H2225" s="17">
        <f t="shared" ref="H2225:H2267" si="40">F2225-G2225</f>
        <v>14814.065000000001</v>
      </c>
    </row>
    <row r="2226" spans="1:8" ht="27.6" x14ac:dyDescent="0.25">
      <c r="A2226" s="19"/>
      <c r="B2226" s="14"/>
      <c r="C2226" s="15" t="s">
        <v>821</v>
      </c>
      <c r="D2226" s="16">
        <v>44900</v>
      </c>
      <c r="E2226" s="16">
        <v>44900</v>
      </c>
      <c r="F2226" s="17">
        <v>17334.2</v>
      </c>
      <c r="G2226" s="17">
        <v>866.66000000000008</v>
      </c>
      <c r="H2226" s="17">
        <f t="shared" si="40"/>
        <v>16467.54</v>
      </c>
    </row>
    <row r="2227" spans="1:8" ht="27.6" x14ac:dyDescent="0.25">
      <c r="A2227" s="19"/>
      <c r="B2227" s="14"/>
      <c r="C2227" s="15" t="s">
        <v>822</v>
      </c>
      <c r="D2227" s="16">
        <v>44908</v>
      </c>
      <c r="E2227" s="16">
        <v>44908</v>
      </c>
      <c r="F2227" s="17">
        <v>43188</v>
      </c>
      <c r="G2227" s="17">
        <v>2159.35</v>
      </c>
      <c r="H2227" s="17">
        <f t="shared" si="40"/>
        <v>41028.65</v>
      </c>
    </row>
    <row r="2228" spans="1:8" ht="27.6" x14ac:dyDescent="0.25">
      <c r="A2228" s="19"/>
      <c r="B2228" s="14"/>
      <c r="C2228" s="15" t="s">
        <v>822</v>
      </c>
      <c r="D2228" s="16">
        <v>44908</v>
      </c>
      <c r="E2228" s="16">
        <v>44908</v>
      </c>
      <c r="F2228" s="17">
        <v>43188</v>
      </c>
      <c r="G2228" s="17">
        <v>2159.35</v>
      </c>
      <c r="H2228" s="17">
        <f t="shared" si="40"/>
        <v>41028.65</v>
      </c>
    </row>
    <row r="2229" spans="1:8" ht="27.6" x14ac:dyDescent="0.25">
      <c r="A2229" s="19"/>
      <c r="B2229" s="14"/>
      <c r="C2229" s="15" t="s">
        <v>822</v>
      </c>
      <c r="D2229" s="16">
        <v>44908</v>
      </c>
      <c r="E2229" s="16">
        <v>44908</v>
      </c>
      <c r="F2229" s="17">
        <v>43188</v>
      </c>
      <c r="G2229" s="17">
        <v>2159.35</v>
      </c>
      <c r="H2229" s="17">
        <f t="shared" si="40"/>
        <v>41028.65</v>
      </c>
    </row>
    <row r="2230" spans="1:8" ht="27.6" x14ac:dyDescent="0.25">
      <c r="A2230" s="19"/>
      <c r="B2230" s="14"/>
      <c r="C2230" s="15" t="s">
        <v>822</v>
      </c>
      <c r="D2230" s="16">
        <v>44908</v>
      </c>
      <c r="E2230" s="16">
        <v>44908</v>
      </c>
      <c r="F2230" s="17">
        <v>43188</v>
      </c>
      <c r="G2230" s="17">
        <v>2159.35</v>
      </c>
      <c r="H2230" s="17">
        <f t="shared" si="40"/>
        <v>41028.65</v>
      </c>
    </row>
    <row r="2231" spans="1:8" ht="27.6" x14ac:dyDescent="0.25">
      <c r="A2231" s="19"/>
      <c r="B2231" s="14"/>
      <c r="C2231" s="15" t="s">
        <v>822</v>
      </c>
      <c r="D2231" s="16">
        <v>44908</v>
      </c>
      <c r="E2231" s="16">
        <v>44908</v>
      </c>
      <c r="F2231" s="17">
        <v>43188</v>
      </c>
      <c r="G2231" s="17">
        <v>2159.35</v>
      </c>
      <c r="H2231" s="17">
        <f t="shared" si="40"/>
        <v>41028.65</v>
      </c>
    </row>
    <row r="2232" spans="1:8" ht="27.6" x14ac:dyDescent="0.25">
      <c r="A2232" s="19"/>
      <c r="B2232" s="14"/>
      <c r="C2232" s="15" t="s">
        <v>822</v>
      </c>
      <c r="D2232" s="16">
        <v>44908</v>
      </c>
      <c r="E2232" s="16">
        <v>44908</v>
      </c>
      <c r="F2232" s="17">
        <v>43188</v>
      </c>
      <c r="G2232" s="17">
        <v>2159.35</v>
      </c>
      <c r="H2232" s="17">
        <f t="shared" si="40"/>
        <v>41028.65</v>
      </c>
    </row>
    <row r="2233" spans="1:8" ht="27.6" x14ac:dyDescent="0.25">
      <c r="A2233" s="19"/>
      <c r="B2233" s="14"/>
      <c r="C2233" s="15" t="s">
        <v>822</v>
      </c>
      <c r="D2233" s="16">
        <v>44908</v>
      </c>
      <c r="E2233" s="16">
        <v>44908</v>
      </c>
      <c r="F2233" s="17">
        <v>43188</v>
      </c>
      <c r="G2233" s="17">
        <v>2159.35</v>
      </c>
      <c r="H2233" s="17">
        <f t="shared" si="40"/>
        <v>41028.65</v>
      </c>
    </row>
    <row r="2234" spans="1:8" ht="27.6" x14ac:dyDescent="0.25">
      <c r="A2234" s="19"/>
      <c r="B2234" s="14"/>
      <c r="C2234" s="15" t="s">
        <v>822</v>
      </c>
      <c r="D2234" s="16">
        <v>44908</v>
      </c>
      <c r="E2234" s="16">
        <v>44908</v>
      </c>
      <c r="F2234" s="17">
        <v>43188</v>
      </c>
      <c r="G2234" s="17">
        <v>2159.35</v>
      </c>
      <c r="H2234" s="17">
        <f t="shared" si="40"/>
        <v>41028.65</v>
      </c>
    </row>
    <row r="2235" spans="1:8" ht="27.6" x14ac:dyDescent="0.25">
      <c r="A2235" s="19"/>
      <c r="B2235" s="14"/>
      <c r="C2235" s="15" t="s">
        <v>822</v>
      </c>
      <c r="D2235" s="16">
        <v>44908</v>
      </c>
      <c r="E2235" s="16">
        <v>44908</v>
      </c>
      <c r="F2235" s="17">
        <v>43188</v>
      </c>
      <c r="G2235" s="17">
        <v>2159.35</v>
      </c>
      <c r="H2235" s="17">
        <f t="shared" si="40"/>
        <v>41028.65</v>
      </c>
    </row>
    <row r="2236" spans="1:8" ht="27.6" x14ac:dyDescent="0.25">
      <c r="A2236" s="19"/>
      <c r="B2236" s="14"/>
      <c r="C2236" s="15" t="s">
        <v>822</v>
      </c>
      <c r="D2236" s="16">
        <v>44908</v>
      </c>
      <c r="E2236" s="16">
        <v>44908</v>
      </c>
      <c r="F2236" s="17">
        <v>43188</v>
      </c>
      <c r="G2236" s="17">
        <v>2159.35</v>
      </c>
      <c r="H2236" s="17">
        <f t="shared" si="40"/>
        <v>41028.65</v>
      </c>
    </row>
    <row r="2237" spans="1:8" ht="27.6" x14ac:dyDescent="0.25">
      <c r="A2237" s="19"/>
      <c r="B2237" s="14"/>
      <c r="C2237" s="15" t="s">
        <v>822</v>
      </c>
      <c r="D2237" s="16">
        <v>44908</v>
      </c>
      <c r="E2237" s="16">
        <v>44908</v>
      </c>
      <c r="F2237" s="17">
        <v>43188</v>
      </c>
      <c r="G2237" s="17">
        <v>2159.35</v>
      </c>
      <c r="H2237" s="17">
        <f t="shared" si="40"/>
        <v>41028.65</v>
      </c>
    </row>
    <row r="2238" spans="1:8" ht="27.6" x14ac:dyDescent="0.25">
      <c r="A2238" s="19"/>
      <c r="B2238" s="14"/>
      <c r="C2238" s="15" t="s">
        <v>822</v>
      </c>
      <c r="D2238" s="16">
        <v>44908</v>
      </c>
      <c r="E2238" s="16">
        <v>44908</v>
      </c>
      <c r="F2238" s="17">
        <v>43188</v>
      </c>
      <c r="G2238" s="17">
        <v>2159.35</v>
      </c>
      <c r="H2238" s="17">
        <f t="shared" si="40"/>
        <v>41028.65</v>
      </c>
    </row>
    <row r="2239" spans="1:8" ht="27.6" x14ac:dyDescent="0.25">
      <c r="A2239" s="19"/>
      <c r="B2239" s="14"/>
      <c r="C2239" s="15" t="s">
        <v>822</v>
      </c>
      <c r="D2239" s="16">
        <v>44908</v>
      </c>
      <c r="E2239" s="16">
        <v>44908</v>
      </c>
      <c r="F2239" s="17">
        <v>43188</v>
      </c>
      <c r="G2239" s="17">
        <v>2159.35</v>
      </c>
      <c r="H2239" s="17">
        <f t="shared" si="40"/>
        <v>41028.65</v>
      </c>
    </row>
    <row r="2240" spans="1:8" ht="27.6" x14ac:dyDescent="0.25">
      <c r="A2240" s="19"/>
      <c r="B2240" s="14"/>
      <c r="C2240" s="15" t="s">
        <v>822</v>
      </c>
      <c r="D2240" s="16">
        <v>44908</v>
      </c>
      <c r="E2240" s="16">
        <v>44908</v>
      </c>
      <c r="F2240" s="17">
        <v>43188</v>
      </c>
      <c r="G2240" s="17">
        <v>2159.35</v>
      </c>
      <c r="H2240" s="17">
        <f t="shared" si="40"/>
        <v>41028.65</v>
      </c>
    </row>
    <row r="2241" spans="1:8" ht="27.6" x14ac:dyDescent="0.25">
      <c r="A2241" s="19"/>
      <c r="B2241" s="14"/>
      <c r="C2241" s="15" t="s">
        <v>822</v>
      </c>
      <c r="D2241" s="16">
        <v>44908</v>
      </c>
      <c r="E2241" s="16">
        <v>44908</v>
      </c>
      <c r="F2241" s="17">
        <v>43188</v>
      </c>
      <c r="G2241" s="17">
        <v>2159.35</v>
      </c>
      <c r="H2241" s="17">
        <f t="shared" si="40"/>
        <v>41028.65</v>
      </c>
    </row>
    <row r="2242" spans="1:8" ht="27.6" x14ac:dyDescent="0.25">
      <c r="A2242" s="19"/>
      <c r="B2242" s="14"/>
      <c r="C2242" s="15" t="s">
        <v>822</v>
      </c>
      <c r="D2242" s="16">
        <v>44908</v>
      </c>
      <c r="E2242" s="16">
        <v>44908</v>
      </c>
      <c r="F2242" s="17">
        <v>43188</v>
      </c>
      <c r="G2242" s="17">
        <v>2159.35</v>
      </c>
      <c r="H2242" s="17">
        <f t="shared" si="40"/>
        <v>41028.65</v>
      </c>
    </row>
    <row r="2243" spans="1:8" ht="27.6" x14ac:dyDescent="0.25">
      <c r="A2243" s="19"/>
      <c r="B2243" s="14"/>
      <c r="C2243" s="15" t="s">
        <v>822</v>
      </c>
      <c r="D2243" s="16">
        <v>44908</v>
      </c>
      <c r="E2243" s="16">
        <v>44908</v>
      </c>
      <c r="F2243" s="17">
        <v>43188</v>
      </c>
      <c r="G2243" s="17">
        <v>2159.35</v>
      </c>
      <c r="H2243" s="17">
        <f t="shared" si="40"/>
        <v>41028.65</v>
      </c>
    </row>
    <row r="2244" spans="1:8" ht="27.6" x14ac:dyDescent="0.25">
      <c r="A2244" s="19"/>
      <c r="B2244" s="14"/>
      <c r="C2244" s="15" t="s">
        <v>822</v>
      </c>
      <c r="D2244" s="16">
        <v>44908</v>
      </c>
      <c r="E2244" s="16">
        <v>44908</v>
      </c>
      <c r="F2244" s="17">
        <v>43188</v>
      </c>
      <c r="G2244" s="17">
        <v>2159.35</v>
      </c>
      <c r="H2244" s="17">
        <f t="shared" si="40"/>
        <v>41028.65</v>
      </c>
    </row>
    <row r="2245" spans="1:8" ht="27.6" x14ac:dyDescent="0.25">
      <c r="A2245" s="19"/>
      <c r="B2245" s="14"/>
      <c r="C2245" s="15" t="s">
        <v>819</v>
      </c>
      <c r="D2245" s="16">
        <v>44977</v>
      </c>
      <c r="E2245" s="16">
        <v>44977</v>
      </c>
      <c r="F2245" s="17">
        <v>12179.89</v>
      </c>
      <c r="G2245" s="17">
        <v>405.96299999999997</v>
      </c>
      <c r="H2245" s="17">
        <f t="shared" si="40"/>
        <v>11773.927</v>
      </c>
    </row>
    <row r="2246" spans="1:8" ht="41.4" x14ac:dyDescent="0.25">
      <c r="A2246" s="19"/>
      <c r="B2246" s="14"/>
      <c r="C2246" s="15" t="s">
        <v>823</v>
      </c>
      <c r="D2246" s="16">
        <v>44977</v>
      </c>
      <c r="E2246" s="16">
        <v>44977</v>
      </c>
      <c r="F2246" s="17">
        <v>47619.85</v>
      </c>
      <c r="G2246" s="17">
        <v>1587.2950000000001</v>
      </c>
      <c r="H2246" s="17">
        <f t="shared" si="40"/>
        <v>46032.555</v>
      </c>
    </row>
    <row r="2247" spans="1:8" ht="27.6" x14ac:dyDescent="0.25">
      <c r="A2247" s="19"/>
      <c r="B2247" s="14"/>
      <c r="C2247" s="15" t="s">
        <v>820</v>
      </c>
      <c r="D2247" s="16">
        <v>44977</v>
      </c>
      <c r="E2247" s="16">
        <v>44977</v>
      </c>
      <c r="F2247" s="17">
        <v>14346.23</v>
      </c>
      <c r="G2247" s="17">
        <v>478.17433333333332</v>
      </c>
      <c r="H2247" s="17">
        <f t="shared" si="40"/>
        <v>13868.055666666667</v>
      </c>
    </row>
    <row r="2248" spans="1:8" ht="27.6" x14ac:dyDescent="0.25">
      <c r="A2248" s="19"/>
      <c r="B2248" s="14"/>
      <c r="C2248" s="15" t="s">
        <v>820</v>
      </c>
      <c r="D2248" s="16">
        <v>44977</v>
      </c>
      <c r="E2248" s="16">
        <v>44977</v>
      </c>
      <c r="F2248" s="17">
        <v>14346.23</v>
      </c>
      <c r="G2248" s="17">
        <v>478.17433333333332</v>
      </c>
      <c r="H2248" s="17">
        <f t="shared" si="40"/>
        <v>13868.055666666667</v>
      </c>
    </row>
    <row r="2249" spans="1:8" ht="27.6" x14ac:dyDescent="0.25">
      <c r="A2249" s="19"/>
      <c r="B2249" s="14"/>
      <c r="C2249" s="15" t="s">
        <v>821</v>
      </c>
      <c r="D2249" s="16">
        <v>44977</v>
      </c>
      <c r="E2249" s="16">
        <v>44977</v>
      </c>
      <c r="F2249" s="17">
        <v>15182.15</v>
      </c>
      <c r="G2249" s="17">
        <v>506.03833333333336</v>
      </c>
      <c r="H2249" s="17">
        <f t="shared" si="40"/>
        <v>14676.111666666666</v>
      </c>
    </row>
    <row r="2250" spans="1:8" ht="27.6" x14ac:dyDescent="0.25">
      <c r="A2250" s="19"/>
      <c r="B2250" s="14"/>
      <c r="C2250" s="15" t="s">
        <v>821</v>
      </c>
      <c r="D2250" s="16">
        <v>44977</v>
      </c>
      <c r="E2250" s="16">
        <v>44977</v>
      </c>
      <c r="F2250" s="17">
        <v>15182.15</v>
      </c>
      <c r="G2250" s="17">
        <v>506.03833333333336</v>
      </c>
      <c r="H2250" s="17">
        <f t="shared" si="40"/>
        <v>14676.111666666666</v>
      </c>
    </row>
    <row r="2251" spans="1:8" ht="27.6" x14ac:dyDescent="0.25">
      <c r="A2251" s="19"/>
      <c r="B2251" s="14"/>
      <c r="C2251" s="15" t="s">
        <v>824</v>
      </c>
      <c r="D2251" s="16">
        <v>44977</v>
      </c>
      <c r="E2251" s="16">
        <v>44977</v>
      </c>
      <c r="F2251" s="17">
        <v>18189.25</v>
      </c>
      <c r="G2251" s="17">
        <v>606.27499999999998</v>
      </c>
      <c r="H2251" s="17">
        <f t="shared" si="40"/>
        <v>17582.974999999999</v>
      </c>
    </row>
    <row r="2252" spans="1:8" ht="27.6" x14ac:dyDescent="0.25">
      <c r="A2252" s="19"/>
      <c r="B2252" s="14"/>
      <c r="C2252" s="15" t="s">
        <v>825</v>
      </c>
      <c r="D2252" s="16">
        <v>44977</v>
      </c>
      <c r="E2252" s="16">
        <v>44977</v>
      </c>
      <c r="F2252" s="17">
        <v>3452.25</v>
      </c>
      <c r="G2252" s="17">
        <v>115.04166666666667</v>
      </c>
      <c r="H2252" s="17">
        <f t="shared" si="40"/>
        <v>3337.2083333333335</v>
      </c>
    </row>
    <row r="2253" spans="1:8" ht="27.6" x14ac:dyDescent="0.25">
      <c r="A2253" s="19"/>
      <c r="B2253" s="14"/>
      <c r="C2253" s="15" t="s">
        <v>825</v>
      </c>
      <c r="D2253" s="16">
        <v>44977</v>
      </c>
      <c r="E2253" s="16">
        <v>44977</v>
      </c>
      <c r="F2253" s="17">
        <v>3452.25</v>
      </c>
      <c r="G2253" s="17">
        <v>115.04166666666667</v>
      </c>
      <c r="H2253" s="17">
        <f t="shared" si="40"/>
        <v>3337.2083333333335</v>
      </c>
    </row>
    <row r="2254" spans="1:8" ht="27.6" x14ac:dyDescent="0.25">
      <c r="A2254" s="19"/>
      <c r="B2254" s="14"/>
      <c r="C2254" s="15" t="s">
        <v>825</v>
      </c>
      <c r="D2254" s="16">
        <v>44977</v>
      </c>
      <c r="E2254" s="16">
        <v>44977</v>
      </c>
      <c r="F2254" s="17">
        <v>3452.25</v>
      </c>
      <c r="G2254" s="17">
        <v>115.04166666666667</v>
      </c>
      <c r="H2254" s="17">
        <f t="shared" si="40"/>
        <v>3337.2083333333335</v>
      </c>
    </row>
    <row r="2255" spans="1:8" ht="27.6" x14ac:dyDescent="0.25">
      <c r="A2255" s="19"/>
      <c r="B2255" s="14"/>
      <c r="C2255" s="15" t="s">
        <v>825</v>
      </c>
      <c r="D2255" s="16">
        <v>44977</v>
      </c>
      <c r="E2255" s="16">
        <v>44977</v>
      </c>
      <c r="F2255" s="17">
        <v>3452.25</v>
      </c>
      <c r="G2255" s="17">
        <v>115.04166666666667</v>
      </c>
      <c r="H2255" s="17">
        <f t="shared" si="40"/>
        <v>3337.2083333333335</v>
      </c>
    </row>
    <row r="2256" spans="1:8" ht="27.6" x14ac:dyDescent="0.25">
      <c r="A2256" s="19"/>
      <c r="B2256" s="14"/>
      <c r="C2256" s="15" t="s">
        <v>825</v>
      </c>
      <c r="D2256" s="16">
        <v>44977</v>
      </c>
      <c r="E2256" s="16">
        <v>44977</v>
      </c>
      <c r="F2256" s="17">
        <v>3452.25</v>
      </c>
      <c r="G2256" s="17">
        <v>115.04166666666667</v>
      </c>
      <c r="H2256" s="17">
        <f t="shared" si="40"/>
        <v>3337.2083333333335</v>
      </c>
    </row>
    <row r="2257" spans="1:8" ht="27.6" x14ac:dyDescent="0.25">
      <c r="A2257" s="19"/>
      <c r="B2257" s="14"/>
      <c r="C2257" s="15" t="s">
        <v>825</v>
      </c>
      <c r="D2257" s="16">
        <v>44977</v>
      </c>
      <c r="E2257" s="16">
        <v>44977</v>
      </c>
      <c r="F2257" s="17">
        <v>3452.25</v>
      </c>
      <c r="G2257" s="17">
        <v>115.04166666666667</v>
      </c>
      <c r="H2257" s="17">
        <f t="shared" si="40"/>
        <v>3337.2083333333335</v>
      </c>
    </row>
    <row r="2258" spans="1:8" ht="27.6" x14ac:dyDescent="0.25">
      <c r="A2258" s="19"/>
      <c r="B2258" s="14"/>
      <c r="C2258" s="15" t="s">
        <v>826</v>
      </c>
      <c r="D2258" s="16">
        <v>44977</v>
      </c>
      <c r="E2258" s="16">
        <v>44977</v>
      </c>
      <c r="F2258" s="17">
        <v>7745.78</v>
      </c>
      <c r="G2258" s="17">
        <v>258.15933333333334</v>
      </c>
      <c r="H2258" s="17">
        <f t="shared" si="40"/>
        <v>7487.6206666666667</v>
      </c>
    </row>
    <row r="2259" spans="1:8" ht="27.6" x14ac:dyDescent="0.25">
      <c r="A2259" s="19"/>
      <c r="B2259" s="14"/>
      <c r="C2259" s="15" t="s">
        <v>826</v>
      </c>
      <c r="D2259" s="16">
        <v>44977</v>
      </c>
      <c r="E2259" s="16">
        <v>44977</v>
      </c>
      <c r="F2259" s="17">
        <v>7745.78</v>
      </c>
      <c r="G2259" s="17">
        <v>258.15933333333334</v>
      </c>
      <c r="H2259" s="17">
        <f t="shared" si="40"/>
        <v>7487.6206666666667</v>
      </c>
    </row>
    <row r="2260" spans="1:8" ht="27.6" x14ac:dyDescent="0.25">
      <c r="A2260" s="19"/>
      <c r="B2260" s="14"/>
      <c r="C2260" s="15" t="s">
        <v>826</v>
      </c>
      <c r="D2260" s="16">
        <v>44977</v>
      </c>
      <c r="E2260" s="16">
        <v>44977</v>
      </c>
      <c r="F2260" s="17">
        <v>7745.78</v>
      </c>
      <c r="G2260" s="17">
        <v>258.15933333333334</v>
      </c>
      <c r="H2260" s="17">
        <f t="shared" si="40"/>
        <v>7487.6206666666667</v>
      </c>
    </row>
    <row r="2261" spans="1:8" ht="27.6" x14ac:dyDescent="0.25">
      <c r="A2261" s="19"/>
      <c r="B2261" s="14"/>
      <c r="C2261" s="15" t="s">
        <v>826</v>
      </c>
      <c r="D2261" s="16">
        <v>44977</v>
      </c>
      <c r="E2261" s="16">
        <v>44977</v>
      </c>
      <c r="F2261" s="17">
        <v>7745.78</v>
      </c>
      <c r="G2261" s="17">
        <v>258.15933333333334</v>
      </c>
      <c r="H2261" s="17">
        <f t="shared" si="40"/>
        <v>7487.6206666666667</v>
      </c>
    </row>
    <row r="2262" spans="1:8" ht="27.6" x14ac:dyDescent="0.25">
      <c r="A2262" s="19"/>
      <c r="B2262" s="14"/>
      <c r="C2262" s="15" t="s">
        <v>826</v>
      </c>
      <c r="D2262" s="16">
        <v>44977</v>
      </c>
      <c r="E2262" s="16">
        <v>44977</v>
      </c>
      <c r="F2262" s="17">
        <v>7745.78</v>
      </c>
      <c r="G2262" s="17">
        <v>258.15933333333334</v>
      </c>
      <c r="H2262" s="17">
        <f t="shared" si="40"/>
        <v>7487.6206666666667</v>
      </c>
    </row>
    <row r="2263" spans="1:8" ht="27.6" x14ac:dyDescent="0.25">
      <c r="A2263" s="19"/>
      <c r="B2263" s="14"/>
      <c r="C2263" s="15" t="s">
        <v>826</v>
      </c>
      <c r="D2263" s="16">
        <v>44977</v>
      </c>
      <c r="E2263" s="16">
        <v>44977</v>
      </c>
      <c r="F2263" s="17">
        <v>7745.78</v>
      </c>
      <c r="G2263" s="17">
        <v>258.15933333333334</v>
      </c>
      <c r="H2263" s="17">
        <f t="shared" si="40"/>
        <v>7487.6206666666667</v>
      </c>
    </row>
    <row r="2264" spans="1:8" x14ac:dyDescent="0.25">
      <c r="A2264" s="19"/>
      <c r="B2264" s="14"/>
      <c r="C2264" s="15" t="s">
        <v>827</v>
      </c>
      <c r="D2264" s="16">
        <v>45009</v>
      </c>
      <c r="E2264" s="16">
        <v>45009</v>
      </c>
      <c r="F2264" s="17">
        <v>13404.8</v>
      </c>
      <c r="G2264" s="17">
        <v>335.09499999999997</v>
      </c>
      <c r="H2264" s="17">
        <f t="shared" si="40"/>
        <v>13069.705</v>
      </c>
    </row>
    <row r="2265" spans="1:8" x14ac:dyDescent="0.25">
      <c r="A2265" s="19"/>
      <c r="B2265" s="14"/>
      <c r="C2265" s="15" t="s">
        <v>827</v>
      </c>
      <c r="D2265" s="16">
        <v>45009</v>
      </c>
      <c r="E2265" s="16">
        <v>45009</v>
      </c>
      <c r="F2265" s="17">
        <v>13404.8</v>
      </c>
      <c r="G2265" s="17">
        <v>335.09499999999997</v>
      </c>
      <c r="H2265" s="17">
        <f t="shared" si="40"/>
        <v>13069.705</v>
      </c>
    </row>
    <row r="2266" spans="1:8" x14ac:dyDescent="0.25">
      <c r="A2266" s="19"/>
      <c r="B2266" s="14"/>
      <c r="C2266" s="15" t="s">
        <v>827</v>
      </c>
      <c r="D2266" s="16">
        <v>45009</v>
      </c>
      <c r="E2266" s="16">
        <v>45009</v>
      </c>
      <c r="F2266" s="17">
        <v>13404.8</v>
      </c>
      <c r="G2266" s="17">
        <v>335.09499999999997</v>
      </c>
      <c r="H2266" s="17">
        <f t="shared" si="40"/>
        <v>13069.705</v>
      </c>
    </row>
    <row r="2267" spans="1:8" x14ac:dyDescent="0.25">
      <c r="A2267" s="19"/>
      <c r="B2267" s="14"/>
      <c r="C2267" s="15" t="s">
        <v>828</v>
      </c>
      <c r="D2267" s="16">
        <v>44947</v>
      </c>
      <c r="E2267" s="16">
        <v>44947</v>
      </c>
      <c r="F2267" s="17">
        <v>12980</v>
      </c>
      <c r="G2267" s="17">
        <v>216.32</v>
      </c>
      <c r="H2267" s="17">
        <f t="shared" si="40"/>
        <v>12763.68</v>
      </c>
    </row>
    <row r="2268" spans="1:8" x14ac:dyDescent="0.25">
      <c r="A2268" s="19"/>
      <c r="B2268" s="14"/>
      <c r="C2268" s="15"/>
      <c r="D2268" s="16"/>
      <c r="E2268" s="16"/>
      <c r="F2268" s="17"/>
      <c r="G2268" s="17"/>
      <c r="H2268" s="17"/>
    </row>
    <row r="2269" spans="1:8" x14ac:dyDescent="0.25">
      <c r="A2269" s="35" t="s">
        <v>829</v>
      </c>
      <c r="B2269" s="35"/>
      <c r="C2269" s="35"/>
      <c r="D2269" s="7"/>
      <c r="E2269" s="21"/>
      <c r="F2269" s="21">
        <f>SUM(F2270:F2295)</f>
        <v>2551981.1320000002</v>
      </c>
      <c r="G2269" s="21">
        <f>SUM(G2270:G2295)</f>
        <v>312628.58073333331</v>
      </c>
      <c r="H2269" s="21">
        <f>SUM(H2270:H2295)</f>
        <v>2239352.5512666665</v>
      </c>
    </row>
    <row r="2270" spans="1:8" x14ac:dyDescent="0.25">
      <c r="A2270" s="19">
        <v>713</v>
      </c>
      <c r="B2270" s="14"/>
      <c r="C2270" s="15" t="s">
        <v>830</v>
      </c>
      <c r="D2270" s="32">
        <v>43791</v>
      </c>
      <c r="E2270" s="32">
        <v>43791</v>
      </c>
      <c r="F2270" s="17">
        <v>13271.22</v>
      </c>
      <c r="G2270" s="17">
        <v>9510.3243333333339</v>
      </c>
      <c r="H2270" s="17">
        <f t="shared" ref="H2270:H2295" si="41">F2270-G2270</f>
        <v>3760.8956666666654</v>
      </c>
    </row>
    <row r="2271" spans="1:8" x14ac:dyDescent="0.25">
      <c r="A2271" s="19">
        <v>104</v>
      </c>
      <c r="B2271" s="14"/>
      <c r="C2271" s="15" t="s">
        <v>831</v>
      </c>
      <c r="D2271" s="32">
        <v>44790</v>
      </c>
      <c r="E2271" s="32">
        <v>44790</v>
      </c>
      <c r="F2271" s="17">
        <v>138768</v>
      </c>
      <c r="G2271" s="17">
        <v>23127.833333333332</v>
      </c>
      <c r="H2271" s="17">
        <f t="shared" si="41"/>
        <v>115640.16666666667</v>
      </c>
    </row>
    <row r="2272" spans="1:8" x14ac:dyDescent="0.25">
      <c r="A2272" s="19">
        <v>106</v>
      </c>
      <c r="B2272" s="14"/>
      <c r="C2272" s="15" t="s">
        <v>832</v>
      </c>
      <c r="D2272" s="32">
        <v>44866</v>
      </c>
      <c r="E2272" s="32">
        <v>44866</v>
      </c>
      <c r="F2272" s="17">
        <v>7397.8919999999998</v>
      </c>
      <c r="G2272" s="17">
        <v>862.97073333333344</v>
      </c>
      <c r="H2272" s="17">
        <f t="shared" si="41"/>
        <v>6534.9212666666663</v>
      </c>
    </row>
    <row r="2273" spans="1:8" x14ac:dyDescent="0.25">
      <c r="A2273" s="19">
        <v>107</v>
      </c>
      <c r="B2273" s="14"/>
      <c r="C2273" s="15" t="s">
        <v>832</v>
      </c>
      <c r="D2273" s="32">
        <v>44866</v>
      </c>
      <c r="E2273" s="32">
        <v>44866</v>
      </c>
      <c r="F2273" s="17">
        <v>7397.8919999999998</v>
      </c>
      <c r="G2273" s="17">
        <v>862.97073333333344</v>
      </c>
      <c r="H2273" s="17">
        <f t="shared" si="41"/>
        <v>6534.9212666666663</v>
      </c>
    </row>
    <row r="2274" spans="1:8" x14ac:dyDescent="0.25">
      <c r="A2274" s="19">
        <v>108</v>
      </c>
      <c r="B2274" s="14"/>
      <c r="C2274" s="15" t="s">
        <v>832</v>
      </c>
      <c r="D2274" s="32">
        <v>44866</v>
      </c>
      <c r="E2274" s="32">
        <v>44866</v>
      </c>
      <c r="F2274" s="17">
        <v>7397.8919999999998</v>
      </c>
      <c r="G2274" s="17">
        <v>862.97073333333344</v>
      </c>
      <c r="H2274" s="17">
        <f t="shared" si="41"/>
        <v>6534.9212666666663</v>
      </c>
    </row>
    <row r="2275" spans="1:8" x14ac:dyDescent="0.25">
      <c r="A2275" s="19">
        <v>109</v>
      </c>
      <c r="B2275" s="14"/>
      <c r="C2275" s="15" t="s">
        <v>832</v>
      </c>
      <c r="D2275" s="32">
        <v>44866</v>
      </c>
      <c r="E2275" s="32">
        <v>44866</v>
      </c>
      <c r="F2275" s="17">
        <v>7397.8919999999998</v>
      </c>
      <c r="G2275" s="17">
        <v>862.97073333333344</v>
      </c>
      <c r="H2275" s="17">
        <f t="shared" si="41"/>
        <v>6534.9212666666663</v>
      </c>
    </row>
    <row r="2276" spans="1:8" x14ac:dyDescent="0.25">
      <c r="A2276" s="19">
        <v>717</v>
      </c>
      <c r="B2276" s="14"/>
      <c r="C2276" s="15" t="s">
        <v>832</v>
      </c>
      <c r="D2276" s="32">
        <v>44866</v>
      </c>
      <c r="E2276" s="32">
        <v>44866</v>
      </c>
      <c r="F2276" s="17">
        <v>7397.8919999999998</v>
      </c>
      <c r="G2276" s="17">
        <v>862.97073333333344</v>
      </c>
      <c r="H2276" s="17">
        <f t="shared" si="41"/>
        <v>6534.9212666666663</v>
      </c>
    </row>
    <row r="2277" spans="1:8" x14ac:dyDescent="0.25">
      <c r="A2277" s="19">
        <v>721</v>
      </c>
      <c r="B2277" s="14"/>
      <c r="C2277" s="15" t="s">
        <v>832</v>
      </c>
      <c r="D2277" s="32">
        <v>44866</v>
      </c>
      <c r="E2277" s="32">
        <v>44866</v>
      </c>
      <c r="F2277" s="17">
        <v>7397.8919999999998</v>
      </c>
      <c r="G2277" s="17">
        <v>862.97073333333344</v>
      </c>
      <c r="H2277" s="17">
        <f t="shared" si="41"/>
        <v>6534.9212666666663</v>
      </c>
    </row>
    <row r="2278" spans="1:8" x14ac:dyDescent="0.25">
      <c r="A2278" s="19">
        <v>713</v>
      </c>
      <c r="B2278" s="14"/>
      <c r="C2278" s="15" t="s">
        <v>833</v>
      </c>
      <c r="D2278" s="32">
        <v>44866</v>
      </c>
      <c r="E2278" s="32">
        <v>44866</v>
      </c>
      <c r="F2278" s="17">
        <v>66906</v>
      </c>
      <c r="G2278" s="17">
        <v>7805.583333333333</v>
      </c>
      <c r="H2278" s="17">
        <f t="shared" si="41"/>
        <v>59100.416666666664</v>
      </c>
    </row>
    <row r="2279" spans="1:8" x14ac:dyDescent="0.25">
      <c r="A2279" s="19">
        <v>104</v>
      </c>
      <c r="B2279" s="14"/>
      <c r="C2279" s="15" t="s">
        <v>833</v>
      </c>
      <c r="D2279" s="32">
        <v>44866</v>
      </c>
      <c r="E2279" s="32">
        <v>44866</v>
      </c>
      <c r="F2279" s="17">
        <v>66906</v>
      </c>
      <c r="G2279" s="17">
        <v>7805.583333333333</v>
      </c>
      <c r="H2279" s="17">
        <f t="shared" si="41"/>
        <v>59100.416666666664</v>
      </c>
    </row>
    <row r="2280" spans="1:8" x14ac:dyDescent="0.25">
      <c r="A2280" s="19">
        <v>105</v>
      </c>
      <c r="B2280" s="14"/>
      <c r="C2280" s="15" t="s">
        <v>833</v>
      </c>
      <c r="D2280" s="32">
        <v>44866</v>
      </c>
      <c r="E2280" s="32">
        <v>44866</v>
      </c>
      <c r="F2280" s="17">
        <v>66906</v>
      </c>
      <c r="G2280" s="17">
        <v>7805.583333333333</v>
      </c>
      <c r="H2280" s="17">
        <f t="shared" si="41"/>
        <v>59100.416666666664</v>
      </c>
    </row>
    <row r="2281" spans="1:8" x14ac:dyDescent="0.25">
      <c r="A2281" s="19">
        <v>106</v>
      </c>
      <c r="B2281" s="14"/>
      <c r="C2281" s="15" t="s">
        <v>833</v>
      </c>
      <c r="D2281" s="32">
        <v>44866</v>
      </c>
      <c r="E2281" s="32">
        <v>44866</v>
      </c>
      <c r="F2281" s="17">
        <v>66906</v>
      </c>
      <c r="G2281" s="17">
        <v>7805.583333333333</v>
      </c>
      <c r="H2281" s="17">
        <f t="shared" si="41"/>
        <v>59100.416666666664</v>
      </c>
    </row>
    <row r="2282" spans="1:8" x14ac:dyDescent="0.25">
      <c r="A2282" s="19">
        <v>107</v>
      </c>
      <c r="B2282" s="14"/>
      <c r="C2282" s="15" t="s">
        <v>833</v>
      </c>
      <c r="D2282" s="32">
        <v>44866</v>
      </c>
      <c r="E2282" s="32">
        <v>44866</v>
      </c>
      <c r="F2282" s="17">
        <v>66906</v>
      </c>
      <c r="G2282" s="17">
        <v>7805.583333333333</v>
      </c>
      <c r="H2282" s="17">
        <f t="shared" si="41"/>
        <v>59100.416666666664</v>
      </c>
    </row>
    <row r="2283" spans="1:8" x14ac:dyDescent="0.25">
      <c r="A2283" s="19">
        <v>108</v>
      </c>
      <c r="B2283" s="14"/>
      <c r="C2283" s="15" t="s">
        <v>833</v>
      </c>
      <c r="D2283" s="32">
        <v>44866</v>
      </c>
      <c r="E2283" s="32">
        <v>44866</v>
      </c>
      <c r="F2283" s="17">
        <v>66906</v>
      </c>
      <c r="G2283" s="17">
        <v>7805.583333333333</v>
      </c>
      <c r="H2283" s="17">
        <f t="shared" si="41"/>
        <v>59100.416666666664</v>
      </c>
    </row>
    <row r="2284" spans="1:8" x14ac:dyDescent="0.25">
      <c r="A2284" s="19">
        <v>109</v>
      </c>
      <c r="B2284" s="14"/>
      <c r="C2284" s="15" t="s">
        <v>834</v>
      </c>
      <c r="D2284" s="32">
        <v>44866</v>
      </c>
      <c r="E2284" s="32">
        <v>44866</v>
      </c>
      <c r="F2284" s="17">
        <v>5734.8</v>
      </c>
      <c r="G2284" s="17">
        <v>668.94333333333338</v>
      </c>
      <c r="H2284" s="17">
        <f t="shared" si="41"/>
        <v>5065.8566666666666</v>
      </c>
    </row>
    <row r="2285" spans="1:8" x14ac:dyDescent="0.25">
      <c r="A2285" s="19">
        <v>717</v>
      </c>
      <c r="B2285" s="14"/>
      <c r="C2285" s="15" t="s">
        <v>834</v>
      </c>
      <c r="D2285" s="32">
        <v>44866</v>
      </c>
      <c r="E2285" s="32">
        <v>44866</v>
      </c>
      <c r="F2285" s="17">
        <v>5734.8</v>
      </c>
      <c r="G2285" s="17">
        <v>668.94333333333338</v>
      </c>
      <c r="H2285" s="17">
        <f t="shared" si="41"/>
        <v>5065.8566666666666</v>
      </c>
    </row>
    <row r="2286" spans="1:8" x14ac:dyDescent="0.25">
      <c r="A2286" s="19">
        <v>721</v>
      </c>
      <c r="B2286" s="14">
        <v>0</v>
      </c>
      <c r="C2286" s="15" t="s">
        <v>834</v>
      </c>
      <c r="D2286" s="32">
        <v>44866</v>
      </c>
      <c r="E2286" s="32">
        <v>44866</v>
      </c>
      <c r="F2286" s="17">
        <v>5734.8</v>
      </c>
      <c r="G2286" s="17">
        <v>668.94333333333338</v>
      </c>
      <c r="H2286" s="17">
        <f t="shared" si="41"/>
        <v>5065.8566666666666</v>
      </c>
    </row>
    <row r="2287" spans="1:8" x14ac:dyDescent="0.25">
      <c r="A2287" s="19">
        <v>78</v>
      </c>
      <c r="B2287" s="14">
        <v>0</v>
      </c>
      <c r="C2287" s="15" t="s">
        <v>834</v>
      </c>
      <c r="D2287" s="32">
        <v>44866</v>
      </c>
      <c r="E2287" s="32">
        <v>44866</v>
      </c>
      <c r="F2287" s="17">
        <v>5734.8</v>
      </c>
      <c r="G2287" s="17">
        <v>668.94333333333338</v>
      </c>
      <c r="H2287" s="17">
        <f t="shared" si="41"/>
        <v>5065.8566666666666</v>
      </c>
    </row>
    <row r="2288" spans="1:8" x14ac:dyDescent="0.25">
      <c r="A2288" s="19"/>
      <c r="B2288" s="14"/>
      <c r="C2288" s="15" t="s">
        <v>835</v>
      </c>
      <c r="D2288" s="32">
        <v>44875</v>
      </c>
      <c r="E2288" s="32">
        <v>44875</v>
      </c>
      <c r="F2288" s="17">
        <v>18317.34</v>
      </c>
      <c r="G2288" s="17">
        <v>2136.9063333333334</v>
      </c>
      <c r="H2288" s="17">
        <f t="shared" si="41"/>
        <v>16180.433666666668</v>
      </c>
    </row>
    <row r="2289" spans="1:8" x14ac:dyDescent="0.25">
      <c r="A2289" s="19"/>
      <c r="B2289" s="14"/>
      <c r="C2289" s="15" t="s">
        <v>835</v>
      </c>
      <c r="D2289" s="32">
        <v>44875</v>
      </c>
      <c r="E2289" s="32">
        <v>44875</v>
      </c>
      <c r="F2289" s="17">
        <v>18317.34</v>
      </c>
      <c r="G2289" s="17">
        <v>2136.9063333333334</v>
      </c>
      <c r="H2289" s="17">
        <f t="shared" si="41"/>
        <v>16180.433666666668</v>
      </c>
    </row>
    <row r="2290" spans="1:8" x14ac:dyDescent="0.25">
      <c r="A2290" s="19"/>
      <c r="B2290" s="14"/>
      <c r="C2290" s="15" t="s">
        <v>835</v>
      </c>
      <c r="D2290" s="32">
        <v>44875</v>
      </c>
      <c r="E2290" s="32">
        <v>44875</v>
      </c>
      <c r="F2290" s="17">
        <v>18317.34</v>
      </c>
      <c r="G2290" s="17">
        <v>2136.9063333333334</v>
      </c>
      <c r="H2290" s="17">
        <f t="shared" si="41"/>
        <v>16180.433666666668</v>
      </c>
    </row>
    <row r="2291" spans="1:8" x14ac:dyDescent="0.25">
      <c r="A2291" s="19"/>
      <c r="B2291" s="14"/>
      <c r="C2291" s="15" t="s">
        <v>835</v>
      </c>
      <c r="D2291" s="32">
        <v>44875</v>
      </c>
      <c r="E2291" s="32">
        <v>44875</v>
      </c>
      <c r="F2291" s="17">
        <v>18317.34</v>
      </c>
      <c r="G2291" s="17">
        <v>2136.9063333333334</v>
      </c>
      <c r="H2291" s="17">
        <f t="shared" si="41"/>
        <v>16180.433666666668</v>
      </c>
    </row>
    <row r="2292" spans="1:8" x14ac:dyDescent="0.25">
      <c r="A2292" s="19"/>
      <c r="B2292" s="14"/>
      <c r="C2292" s="15" t="s">
        <v>836</v>
      </c>
      <c r="D2292" s="32">
        <v>44886</v>
      </c>
      <c r="E2292" s="32">
        <v>44886</v>
      </c>
      <c r="F2292" s="17">
        <v>78765</v>
      </c>
      <c r="G2292" s="17">
        <v>9189.1333333333332</v>
      </c>
      <c r="H2292" s="17">
        <f t="shared" si="41"/>
        <v>69575.866666666669</v>
      </c>
    </row>
    <row r="2293" spans="1:8" x14ac:dyDescent="0.25">
      <c r="A2293" s="19"/>
      <c r="B2293" s="14"/>
      <c r="C2293" s="15" t="s">
        <v>836</v>
      </c>
      <c r="D2293" s="32">
        <v>44886</v>
      </c>
      <c r="E2293" s="32">
        <v>44886</v>
      </c>
      <c r="F2293" s="17">
        <v>78765</v>
      </c>
      <c r="G2293" s="17">
        <v>9189.1333333333332</v>
      </c>
      <c r="H2293" s="17">
        <f t="shared" si="41"/>
        <v>69575.866666666669</v>
      </c>
    </row>
    <row r="2294" spans="1:8" x14ac:dyDescent="0.25">
      <c r="A2294" s="19"/>
      <c r="B2294" s="14"/>
      <c r="C2294" s="15" t="s">
        <v>837</v>
      </c>
      <c r="D2294" s="32">
        <v>44889</v>
      </c>
      <c r="E2294" s="32">
        <v>44889</v>
      </c>
      <c r="F2294" s="17">
        <v>1169380</v>
      </c>
      <c r="G2294" s="17">
        <v>136427.54999999999</v>
      </c>
      <c r="H2294" s="17">
        <f t="shared" si="41"/>
        <v>1032952.45</v>
      </c>
    </row>
    <row r="2295" spans="1:8" x14ac:dyDescent="0.25">
      <c r="A2295" s="19"/>
      <c r="B2295" s="14"/>
      <c r="C2295" s="15" t="s">
        <v>838</v>
      </c>
      <c r="D2295" s="32">
        <v>44893</v>
      </c>
      <c r="E2295" s="32">
        <v>44893</v>
      </c>
      <c r="F2295" s="17">
        <v>531000</v>
      </c>
      <c r="G2295" s="17">
        <v>61949.883333333331</v>
      </c>
      <c r="H2295" s="17">
        <f t="shared" si="41"/>
        <v>469050.1166666667</v>
      </c>
    </row>
  </sheetData>
  <mergeCells count="5481">
    <mergeCell ref="DD1:DL1"/>
    <mergeCell ref="DM1:DU1"/>
    <mergeCell ref="DV1:ED1"/>
    <mergeCell ref="EE1:EM1"/>
    <mergeCell ref="EN1:EV1"/>
    <mergeCell ref="EW1:FE1"/>
    <mergeCell ref="BB1:BJ1"/>
    <mergeCell ref="BK1:BS1"/>
    <mergeCell ref="BT1:CB1"/>
    <mergeCell ref="CC1:CK1"/>
    <mergeCell ref="CL1:CT1"/>
    <mergeCell ref="CU1:DC1"/>
    <mergeCell ref="A1:H1"/>
    <mergeCell ref="I1:Q1"/>
    <mergeCell ref="R1:Z1"/>
    <mergeCell ref="AA1:AI1"/>
    <mergeCell ref="AJ1:AR1"/>
    <mergeCell ref="AS1:BA1"/>
    <mergeCell ref="JJ1:JR1"/>
    <mergeCell ref="JS1:KA1"/>
    <mergeCell ref="KB1:KJ1"/>
    <mergeCell ref="KK1:KS1"/>
    <mergeCell ref="KT1:LB1"/>
    <mergeCell ref="LC1:LK1"/>
    <mergeCell ref="HH1:HP1"/>
    <mergeCell ref="HQ1:HY1"/>
    <mergeCell ref="HZ1:IH1"/>
    <mergeCell ref="II1:IQ1"/>
    <mergeCell ref="IR1:IZ1"/>
    <mergeCell ref="JA1:JI1"/>
    <mergeCell ref="FF1:FN1"/>
    <mergeCell ref="FO1:FW1"/>
    <mergeCell ref="FX1:GF1"/>
    <mergeCell ref="GG1:GO1"/>
    <mergeCell ref="GP1:GX1"/>
    <mergeCell ref="GY1:HG1"/>
    <mergeCell ref="PP1:PX1"/>
    <mergeCell ref="PY1:QG1"/>
    <mergeCell ref="QH1:QP1"/>
    <mergeCell ref="QQ1:QY1"/>
    <mergeCell ref="QZ1:RH1"/>
    <mergeCell ref="RI1:RQ1"/>
    <mergeCell ref="NN1:NV1"/>
    <mergeCell ref="NW1:OE1"/>
    <mergeCell ref="OF1:ON1"/>
    <mergeCell ref="OO1:OW1"/>
    <mergeCell ref="OX1:PF1"/>
    <mergeCell ref="PG1:PO1"/>
    <mergeCell ref="LL1:LT1"/>
    <mergeCell ref="LU1:MC1"/>
    <mergeCell ref="MD1:ML1"/>
    <mergeCell ref="MM1:MU1"/>
    <mergeCell ref="MV1:ND1"/>
    <mergeCell ref="NE1:NM1"/>
    <mergeCell ref="VV1:WD1"/>
    <mergeCell ref="WE1:WM1"/>
    <mergeCell ref="WN1:WV1"/>
    <mergeCell ref="WW1:XE1"/>
    <mergeCell ref="XF1:XN1"/>
    <mergeCell ref="XO1:XW1"/>
    <mergeCell ref="TT1:UB1"/>
    <mergeCell ref="UC1:UK1"/>
    <mergeCell ref="UL1:UT1"/>
    <mergeCell ref="UU1:VC1"/>
    <mergeCell ref="VD1:VL1"/>
    <mergeCell ref="VM1:VU1"/>
    <mergeCell ref="RR1:RZ1"/>
    <mergeCell ref="SA1:SI1"/>
    <mergeCell ref="SJ1:SR1"/>
    <mergeCell ref="SS1:TA1"/>
    <mergeCell ref="TB1:TJ1"/>
    <mergeCell ref="TK1:TS1"/>
    <mergeCell ref="ACB1:ACJ1"/>
    <mergeCell ref="ACK1:ACS1"/>
    <mergeCell ref="ACT1:ADB1"/>
    <mergeCell ref="ADC1:ADK1"/>
    <mergeCell ref="ADL1:ADT1"/>
    <mergeCell ref="ADU1:AEC1"/>
    <mergeCell ref="ZZ1:AAH1"/>
    <mergeCell ref="AAI1:AAQ1"/>
    <mergeCell ref="AAR1:AAZ1"/>
    <mergeCell ref="ABA1:ABI1"/>
    <mergeCell ref="ABJ1:ABR1"/>
    <mergeCell ref="ABS1:ACA1"/>
    <mergeCell ref="XX1:YF1"/>
    <mergeCell ref="YG1:YO1"/>
    <mergeCell ref="YP1:YX1"/>
    <mergeCell ref="YY1:ZG1"/>
    <mergeCell ref="ZH1:ZP1"/>
    <mergeCell ref="ZQ1:ZY1"/>
    <mergeCell ref="AIH1:AIP1"/>
    <mergeCell ref="AIQ1:AIY1"/>
    <mergeCell ref="AIZ1:AJH1"/>
    <mergeCell ref="AJI1:AJQ1"/>
    <mergeCell ref="AJR1:AJZ1"/>
    <mergeCell ref="AKA1:AKI1"/>
    <mergeCell ref="AGF1:AGN1"/>
    <mergeCell ref="AGO1:AGW1"/>
    <mergeCell ref="AGX1:AHF1"/>
    <mergeCell ref="AHG1:AHO1"/>
    <mergeCell ref="AHP1:AHX1"/>
    <mergeCell ref="AHY1:AIG1"/>
    <mergeCell ref="AED1:AEL1"/>
    <mergeCell ref="AEM1:AEU1"/>
    <mergeCell ref="AEV1:AFD1"/>
    <mergeCell ref="AFE1:AFM1"/>
    <mergeCell ref="AFN1:AFV1"/>
    <mergeCell ref="AFW1:AGE1"/>
    <mergeCell ref="AON1:AOV1"/>
    <mergeCell ref="AOW1:APE1"/>
    <mergeCell ref="APF1:APN1"/>
    <mergeCell ref="APO1:APW1"/>
    <mergeCell ref="APX1:AQF1"/>
    <mergeCell ref="AQG1:AQO1"/>
    <mergeCell ref="AML1:AMT1"/>
    <mergeCell ref="AMU1:ANC1"/>
    <mergeCell ref="AND1:ANL1"/>
    <mergeCell ref="ANM1:ANU1"/>
    <mergeCell ref="ANV1:AOD1"/>
    <mergeCell ref="AOE1:AOM1"/>
    <mergeCell ref="AKJ1:AKR1"/>
    <mergeCell ref="AKS1:ALA1"/>
    <mergeCell ref="ALB1:ALJ1"/>
    <mergeCell ref="ALK1:ALS1"/>
    <mergeCell ref="ALT1:AMB1"/>
    <mergeCell ref="AMC1:AMK1"/>
    <mergeCell ref="AUT1:AVB1"/>
    <mergeCell ref="AVC1:AVK1"/>
    <mergeCell ref="AVL1:AVT1"/>
    <mergeCell ref="AVU1:AWC1"/>
    <mergeCell ref="AWD1:AWL1"/>
    <mergeCell ref="AWM1:AWU1"/>
    <mergeCell ref="ASR1:ASZ1"/>
    <mergeCell ref="ATA1:ATI1"/>
    <mergeCell ref="ATJ1:ATR1"/>
    <mergeCell ref="ATS1:AUA1"/>
    <mergeCell ref="AUB1:AUJ1"/>
    <mergeCell ref="AUK1:AUS1"/>
    <mergeCell ref="AQP1:AQX1"/>
    <mergeCell ref="AQY1:ARG1"/>
    <mergeCell ref="ARH1:ARP1"/>
    <mergeCell ref="ARQ1:ARY1"/>
    <mergeCell ref="ARZ1:ASH1"/>
    <mergeCell ref="ASI1:ASQ1"/>
    <mergeCell ref="BAZ1:BBH1"/>
    <mergeCell ref="BBI1:BBQ1"/>
    <mergeCell ref="BBR1:BBZ1"/>
    <mergeCell ref="BCA1:BCI1"/>
    <mergeCell ref="BCJ1:BCR1"/>
    <mergeCell ref="BCS1:BDA1"/>
    <mergeCell ref="AYX1:AZF1"/>
    <mergeCell ref="AZG1:AZO1"/>
    <mergeCell ref="AZP1:AZX1"/>
    <mergeCell ref="AZY1:BAG1"/>
    <mergeCell ref="BAH1:BAP1"/>
    <mergeCell ref="BAQ1:BAY1"/>
    <mergeCell ref="AWV1:AXD1"/>
    <mergeCell ref="AXE1:AXM1"/>
    <mergeCell ref="AXN1:AXV1"/>
    <mergeCell ref="AXW1:AYE1"/>
    <mergeCell ref="AYF1:AYN1"/>
    <mergeCell ref="AYO1:AYW1"/>
    <mergeCell ref="BHF1:BHN1"/>
    <mergeCell ref="BHO1:BHW1"/>
    <mergeCell ref="BHX1:BIF1"/>
    <mergeCell ref="BIG1:BIO1"/>
    <mergeCell ref="BIP1:BIX1"/>
    <mergeCell ref="BIY1:BJG1"/>
    <mergeCell ref="BFD1:BFL1"/>
    <mergeCell ref="BFM1:BFU1"/>
    <mergeCell ref="BFV1:BGD1"/>
    <mergeCell ref="BGE1:BGM1"/>
    <mergeCell ref="BGN1:BGV1"/>
    <mergeCell ref="BGW1:BHE1"/>
    <mergeCell ref="BDB1:BDJ1"/>
    <mergeCell ref="BDK1:BDS1"/>
    <mergeCell ref="BDT1:BEB1"/>
    <mergeCell ref="BEC1:BEK1"/>
    <mergeCell ref="BEL1:BET1"/>
    <mergeCell ref="BEU1:BFC1"/>
    <mergeCell ref="BNL1:BNT1"/>
    <mergeCell ref="BNU1:BOC1"/>
    <mergeCell ref="BOD1:BOL1"/>
    <mergeCell ref="BOM1:BOU1"/>
    <mergeCell ref="BOV1:BPD1"/>
    <mergeCell ref="BPE1:BPM1"/>
    <mergeCell ref="BLJ1:BLR1"/>
    <mergeCell ref="BLS1:BMA1"/>
    <mergeCell ref="BMB1:BMJ1"/>
    <mergeCell ref="BMK1:BMS1"/>
    <mergeCell ref="BMT1:BNB1"/>
    <mergeCell ref="BNC1:BNK1"/>
    <mergeCell ref="BJH1:BJP1"/>
    <mergeCell ref="BJQ1:BJY1"/>
    <mergeCell ref="BJZ1:BKH1"/>
    <mergeCell ref="BKI1:BKQ1"/>
    <mergeCell ref="BKR1:BKZ1"/>
    <mergeCell ref="BLA1:BLI1"/>
    <mergeCell ref="BTR1:BTZ1"/>
    <mergeCell ref="BUA1:BUI1"/>
    <mergeCell ref="BUJ1:BUR1"/>
    <mergeCell ref="BUS1:BVA1"/>
    <mergeCell ref="BVB1:BVJ1"/>
    <mergeCell ref="BVK1:BVS1"/>
    <mergeCell ref="BRP1:BRX1"/>
    <mergeCell ref="BRY1:BSG1"/>
    <mergeCell ref="BSH1:BSP1"/>
    <mergeCell ref="BSQ1:BSY1"/>
    <mergeCell ref="BSZ1:BTH1"/>
    <mergeCell ref="BTI1:BTQ1"/>
    <mergeCell ref="BPN1:BPV1"/>
    <mergeCell ref="BPW1:BQE1"/>
    <mergeCell ref="BQF1:BQN1"/>
    <mergeCell ref="BQO1:BQW1"/>
    <mergeCell ref="BQX1:BRF1"/>
    <mergeCell ref="BRG1:BRO1"/>
    <mergeCell ref="BZX1:CAF1"/>
    <mergeCell ref="CAG1:CAO1"/>
    <mergeCell ref="CAP1:CAX1"/>
    <mergeCell ref="CAY1:CBG1"/>
    <mergeCell ref="CBH1:CBP1"/>
    <mergeCell ref="CBQ1:CBY1"/>
    <mergeCell ref="BXV1:BYD1"/>
    <mergeCell ref="BYE1:BYM1"/>
    <mergeCell ref="BYN1:BYV1"/>
    <mergeCell ref="BYW1:BZE1"/>
    <mergeCell ref="BZF1:BZN1"/>
    <mergeCell ref="BZO1:BZW1"/>
    <mergeCell ref="BVT1:BWB1"/>
    <mergeCell ref="BWC1:BWK1"/>
    <mergeCell ref="BWL1:BWT1"/>
    <mergeCell ref="BWU1:BXC1"/>
    <mergeCell ref="BXD1:BXL1"/>
    <mergeCell ref="BXM1:BXU1"/>
    <mergeCell ref="CGD1:CGL1"/>
    <mergeCell ref="CGM1:CGU1"/>
    <mergeCell ref="CGV1:CHD1"/>
    <mergeCell ref="CHE1:CHM1"/>
    <mergeCell ref="CHN1:CHV1"/>
    <mergeCell ref="CHW1:CIE1"/>
    <mergeCell ref="CEB1:CEJ1"/>
    <mergeCell ref="CEK1:CES1"/>
    <mergeCell ref="CET1:CFB1"/>
    <mergeCell ref="CFC1:CFK1"/>
    <mergeCell ref="CFL1:CFT1"/>
    <mergeCell ref="CFU1:CGC1"/>
    <mergeCell ref="CBZ1:CCH1"/>
    <mergeCell ref="CCI1:CCQ1"/>
    <mergeCell ref="CCR1:CCZ1"/>
    <mergeCell ref="CDA1:CDI1"/>
    <mergeCell ref="CDJ1:CDR1"/>
    <mergeCell ref="CDS1:CEA1"/>
    <mergeCell ref="CMJ1:CMR1"/>
    <mergeCell ref="CMS1:CNA1"/>
    <mergeCell ref="CNB1:CNJ1"/>
    <mergeCell ref="CNK1:CNS1"/>
    <mergeCell ref="CNT1:COB1"/>
    <mergeCell ref="COC1:COK1"/>
    <mergeCell ref="CKH1:CKP1"/>
    <mergeCell ref="CKQ1:CKY1"/>
    <mergeCell ref="CKZ1:CLH1"/>
    <mergeCell ref="CLI1:CLQ1"/>
    <mergeCell ref="CLR1:CLZ1"/>
    <mergeCell ref="CMA1:CMI1"/>
    <mergeCell ref="CIF1:CIN1"/>
    <mergeCell ref="CIO1:CIW1"/>
    <mergeCell ref="CIX1:CJF1"/>
    <mergeCell ref="CJG1:CJO1"/>
    <mergeCell ref="CJP1:CJX1"/>
    <mergeCell ref="CJY1:CKG1"/>
    <mergeCell ref="CSP1:CSX1"/>
    <mergeCell ref="CSY1:CTG1"/>
    <mergeCell ref="CTH1:CTP1"/>
    <mergeCell ref="CTQ1:CTY1"/>
    <mergeCell ref="CTZ1:CUH1"/>
    <mergeCell ref="CUI1:CUQ1"/>
    <mergeCell ref="CQN1:CQV1"/>
    <mergeCell ref="CQW1:CRE1"/>
    <mergeCell ref="CRF1:CRN1"/>
    <mergeCell ref="CRO1:CRW1"/>
    <mergeCell ref="CRX1:CSF1"/>
    <mergeCell ref="CSG1:CSO1"/>
    <mergeCell ref="COL1:COT1"/>
    <mergeCell ref="COU1:CPC1"/>
    <mergeCell ref="CPD1:CPL1"/>
    <mergeCell ref="CPM1:CPU1"/>
    <mergeCell ref="CPV1:CQD1"/>
    <mergeCell ref="CQE1:CQM1"/>
    <mergeCell ref="CYV1:CZD1"/>
    <mergeCell ref="CZE1:CZM1"/>
    <mergeCell ref="CZN1:CZV1"/>
    <mergeCell ref="CZW1:DAE1"/>
    <mergeCell ref="DAF1:DAN1"/>
    <mergeCell ref="DAO1:DAW1"/>
    <mergeCell ref="CWT1:CXB1"/>
    <mergeCell ref="CXC1:CXK1"/>
    <mergeCell ref="CXL1:CXT1"/>
    <mergeCell ref="CXU1:CYC1"/>
    <mergeCell ref="CYD1:CYL1"/>
    <mergeCell ref="CYM1:CYU1"/>
    <mergeCell ref="CUR1:CUZ1"/>
    <mergeCell ref="CVA1:CVI1"/>
    <mergeCell ref="CVJ1:CVR1"/>
    <mergeCell ref="CVS1:CWA1"/>
    <mergeCell ref="CWB1:CWJ1"/>
    <mergeCell ref="CWK1:CWS1"/>
    <mergeCell ref="DFB1:DFJ1"/>
    <mergeCell ref="DFK1:DFS1"/>
    <mergeCell ref="DFT1:DGB1"/>
    <mergeCell ref="DGC1:DGK1"/>
    <mergeCell ref="DGL1:DGT1"/>
    <mergeCell ref="DGU1:DHC1"/>
    <mergeCell ref="DCZ1:DDH1"/>
    <mergeCell ref="DDI1:DDQ1"/>
    <mergeCell ref="DDR1:DDZ1"/>
    <mergeCell ref="DEA1:DEI1"/>
    <mergeCell ref="DEJ1:DER1"/>
    <mergeCell ref="DES1:DFA1"/>
    <mergeCell ref="DAX1:DBF1"/>
    <mergeCell ref="DBG1:DBO1"/>
    <mergeCell ref="DBP1:DBX1"/>
    <mergeCell ref="DBY1:DCG1"/>
    <mergeCell ref="DCH1:DCP1"/>
    <mergeCell ref="DCQ1:DCY1"/>
    <mergeCell ref="DLH1:DLP1"/>
    <mergeCell ref="DLQ1:DLY1"/>
    <mergeCell ref="DLZ1:DMH1"/>
    <mergeCell ref="DMI1:DMQ1"/>
    <mergeCell ref="DMR1:DMZ1"/>
    <mergeCell ref="DNA1:DNI1"/>
    <mergeCell ref="DJF1:DJN1"/>
    <mergeCell ref="DJO1:DJW1"/>
    <mergeCell ref="DJX1:DKF1"/>
    <mergeCell ref="DKG1:DKO1"/>
    <mergeCell ref="DKP1:DKX1"/>
    <mergeCell ref="DKY1:DLG1"/>
    <mergeCell ref="DHD1:DHL1"/>
    <mergeCell ref="DHM1:DHU1"/>
    <mergeCell ref="DHV1:DID1"/>
    <mergeCell ref="DIE1:DIM1"/>
    <mergeCell ref="DIN1:DIV1"/>
    <mergeCell ref="DIW1:DJE1"/>
    <mergeCell ref="DRN1:DRV1"/>
    <mergeCell ref="DRW1:DSE1"/>
    <mergeCell ref="DSF1:DSN1"/>
    <mergeCell ref="DSO1:DSW1"/>
    <mergeCell ref="DSX1:DTF1"/>
    <mergeCell ref="DTG1:DTO1"/>
    <mergeCell ref="DPL1:DPT1"/>
    <mergeCell ref="DPU1:DQC1"/>
    <mergeCell ref="DQD1:DQL1"/>
    <mergeCell ref="DQM1:DQU1"/>
    <mergeCell ref="DQV1:DRD1"/>
    <mergeCell ref="DRE1:DRM1"/>
    <mergeCell ref="DNJ1:DNR1"/>
    <mergeCell ref="DNS1:DOA1"/>
    <mergeCell ref="DOB1:DOJ1"/>
    <mergeCell ref="DOK1:DOS1"/>
    <mergeCell ref="DOT1:DPB1"/>
    <mergeCell ref="DPC1:DPK1"/>
    <mergeCell ref="DXT1:DYB1"/>
    <mergeCell ref="DYC1:DYK1"/>
    <mergeCell ref="DYL1:DYT1"/>
    <mergeCell ref="DYU1:DZC1"/>
    <mergeCell ref="DZD1:DZL1"/>
    <mergeCell ref="DZM1:DZU1"/>
    <mergeCell ref="DVR1:DVZ1"/>
    <mergeCell ref="DWA1:DWI1"/>
    <mergeCell ref="DWJ1:DWR1"/>
    <mergeCell ref="DWS1:DXA1"/>
    <mergeCell ref="DXB1:DXJ1"/>
    <mergeCell ref="DXK1:DXS1"/>
    <mergeCell ref="DTP1:DTX1"/>
    <mergeCell ref="DTY1:DUG1"/>
    <mergeCell ref="DUH1:DUP1"/>
    <mergeCell ref="DUQ1:DUY1"/>
    <mergeCell ref="DUZ1:DVH1"/>
    <mergeCell ref="DVI1:DVQ1"/>
    <mergeCell ref="EDZ1:EEH1"/>
    <mergeCell ref="EEI1:EEQ1"/>
    <mergeCell ref="EER1:EEZ1"/>
    <mergeCell ref="EFA1:EFI1"/>
    <mergeCell ref="EFJ1:EFR1"/>
    <mergeCell ref="EFS1:EGA1"/>
    <mergeCell ref="EBX1:ECF1"/>
    <mergeCell ref="ECG1:ECO1"/>
    <mergeCell ref="ECP1:ECX1"/>
    <mergeCell ref="ECY1:EDG1"/>
    <mergeCell ref="EDH1:EDP1"/>
    <mergeCell ref="EDQ1:EDY1"/>
    <mergeCell ref="DZV1:EAD1"/>
    <mergeCell ref="EAE1:EAM1"/>
    <mergeCell ref="EAN1:EAV1"/>
    <mergeCell ref="EAW1:EBE1"/>
    <mergeCell ref="EBF1:EBN1"/>
    <mergeCell ref="EBO1:EBW1"/>
    <mergeCell ref="EKF1:EKN1"/>
    <mergeCell ref="EKO1:EKW1"/>
    <mergeCell ref="EKX1:ELF1"/>
    <mergeCell ref="ELG1:ELO1"/>
    <mergeCell ref="ELP1:ELX1"/>
    <mergeCell ref="ELY1:EMG1"/>
    <mergeCell ref="EID1:EIL1"/>
    <mergeCell ref="EIM1:EIU1"/>
    <mergeCell ref="EIV1:EJD1"/>
    <mergeCell ref="EJE1:EJM1"/>
    <mergeCell ref="EJN1:EJV1"/>
    <mergeCell ref="EJW1:EKE1"/>
    <mergeCell ref="EGB1:EGJ1"/>
    <mergeCell ref="EGK1:EGS1"/>
    <mergeCell ref="EGT1:EHB1"/>
    <mergeCell ref="EHC1:EHK1"/>
    <mergeCell ref="EHL1:EHT1"/>
    <mergeCell ref="EHU1:EIC1"/>
    <mergeCell ref="EQL1:EQT1"/>
    <mergeCell ref="EQU1:ERC1"/>
    <mergeCell ref="ERD1:ERL1"/>
    <mergeCell ref="ERM1:ERU1"/>
    <mergeCell ref="ERV1:ESD1"/>
    <mergeCell ref="ESE1:ESM1"/>
    <mergeCell ref="EOJ1:EOR1"/>
    <mergeCell ref="EOS1:EPA1"/>
    <mergeCell ref="EPB1:EPJ1"/>
    <mergeCell ref="EPK1:EPS1"/>
    <mergeCell ref="EPT1:EQB1"/>
    <mergeCell ref="EQC1:EQK1"/>
    <mergeCell ref="EMH1:EMP1"/>
    <mergeCell ref="EMQ1:EMY1"/>
    <mergeCell ref="EMZ1:ENH1"/>
    <mergeCell ref="ENI1:ENQ1"/>
    <mergeCell ref="ENR1:ENZ1"/>
    <mergeCell ref="EOA1:EOI1"/>
    <mergeCell ref="EWR1:EWZ1"/>
    <mergeCell ref="EXA1:EXI1"/>
    <mergeCell ref="EXJ1:EXR1"/>
    <mergeCell ref="EXS1:EYA1"/>
    <mergeCell ref="EYB1:EYJ1"/>
    <mergeCell ref="EYK1:EYS1"/>
    <mergeCell ref="EUP1:EUX1"/>
    <mergeCell ref="EUY1:EVG1"/>
    <mergeCell ref="EVH1:EVP1"/>
    <mergeCell ref="EVQ1:EVY1"/>
    <mergeCell ref="EVZ1:EWH1"/>
    <mergeCell ref="EWI1:EWQ1"/>
    <mergeCell ref="ESN1:ESV1"/>
    <mergeCell ref="ESW1:ETE1"/>
    <mergeCell ref="ETF1:ETN1"/>
    <mergeCell ref="ETO1:ETW1"/>
    <mergeCell ref="ETX1:EUF1"/>
    <mergeCell ref="EUG1:EUO1"/>
    <mergeCell ref="FCX1:FDF1"/>
    <mergeCell ref="FDG1:FDO1"/>
    <mergeCell ref="FDP1:FDX1"/>
    <mergeCell ref="FDY1:FEG1"/>
    <mergeCell ref="FEH1:FEP1"/>
    <mergeCell ref="FEQ1:FEY1"/>
    <mergeCell ref="FAV1:FBD1"/>
    <mergeCell ref="FBE1:FBM1"/>
    <mergeCell ref="FBN1:FBV1"/>
    <mergeCell ref="FBW1:FCE1"/>
    <mergeCell ref="FCF1:FCN1"/>
    <mergeCell ref="FCO1:FCW1"/>
    <mergeCell ref="EYT1:EZB1"/>
    <mergeCell ref="EZC1:EZK1"/>
    <mergeCell ref="EZL1:EZT1"/>
    <mergeCell ref="EZU1:FAC1"/>
    <mergeCell ref="FAD1:FAL1"/>
    <mergeCell ref="FAM1:FAU1"/>
    <mergeCell ref="FJD1:FJL1"/>
    <mergeCell ref="FJM1:FJU1"/>
    <mergeCell ref="FJV1:FKD1"/>
    <mergeCell ref="FKE1:FKM1"/>
    <mergeCell ref="FKN1:FKV1"/>
    <mergeCell ref="FKW1:FLE1"/>
    <mergeCell ref="FHB1:FHJ1"/>
    <mergeCell ref="FHK1:FHS1"/>
    <mergeCell ref="FHT1:FIB1"/>
    <mergeCell ref="FIC1:FIK1"/>
    <mergeCell ref="FIL1:FIT1"/>
    <mergeCell ref="FIU1:FJC1"/>
    <mergeCell ref="FEZ1:FFH1"/>
    <mergeCell ref="FFI1:FFQ1"/>
    <mergeCell ref="FFR1:FFZ1"/>
    <mergeCell ref="FGA1:FGI1"/>
    <mergeCell ref="FGJ1:FGR1"/>
    <mergeCell ref="FGS1:FHA1"/>
    <mergeCell ref="FPJ1:FPR1"/>
    <mergeCell ref="FPS1:FQA1"/>
    <mergeCell ref="FQB1:FQJ1"/>
    <mergeCell ref="FQK1:FQS1"/>
    <mergeCell ref="FQT1:FRB1"/>
    <mergeCell ref="FRC1:FRK1"/>
    <mergeCell ref="FNH1:FNP1"/>
    <mergeCell ref="FNQ1:FNY1"/>
    <mergeCell ref="FNZ1:FOH1"/>
    <mergeCell ref="FOI1:FOQ1"/>
    <mergeCell ref="FOR1:FOZ1"/>
    <mergeCell ref="FPA1:FPI1"/>
    <mergeCell ref="FLF1:FLN1"/>
    <mergeCell ref="FLO1:FLW1"/>
    <mergeCell ref="FLX1:FMF1"/>
    <mergeCell ref="FMG1:FMO1"/>
    <mergeCell ref="FMP1:FMX1"/>
    <mergeCell ref="FMY1:FNG1"/>
    <mergeCell ref="FVP1:FVX1"/>
    <mergeCell ref="FVY1:FWG1"/>
    <mergeCell ref="FWH1:FWP1"/>
    <mergeCell ref="FWQ1:FWY1"/>
    <mergeCell ref="FWZ1:FXH1"/>
    <mergeCell ref="FXI1:FXQ1"/>
    <mergeCell ref="FTN1:FTV1"/>
    <mergeCell ref="FTW1:FUE1"/>
    <mergeCell ref="FUF1:FUN1"/>
    <mergeCell ref="FUO1:FUW1"/>
    <mergeCell ref="FUX1:FVF1"/>
    <mergeCell ref="FVG1:FVO1"/>
    <mergeCell ref="FRL1:FRT1"/>
    <mergeCell ref="FRU1:FSC1"/>
    <mergeCell ref="FSD1:FSL1"/>
    <mergeCell ref="FSM1:FSU1"/>
    <mergeCell ref="FSV1:FTD1"/>
    <mergeCell ref="FTE1:FTM1"/>
    <mergeCell ref="GBV1:GCD1"/>
    <mergeCell ref="GCE1:GCM1"/>
    <mergeCell ref="GCN1:GCV1"/>
    <mergeCell ref="GCW1:GDE1"/>
    <mergeCell ref="GDF1:GDN1"/>
    <mergeCell ref="GDO1:GDW1"/>
    <mergeCell ref="FZT1:GAB1"/>
    <mergeCell ref="GAC1:GAK1"/>
    <mergeCell ref="GAL1:GAT1"/>
    <mergeCell ref="GAU1:GBC1"/>
    <mergeCell ref="GBD1:GBL1"/>
    <mergeCell ref="GBM1:GBU1"/>
    <mergeCell ref="FXR1:FXZ1"/>
    <mergeCell ref="FYA1:FYI1"/>
    <mergeCell ref="FYJ1:FYR1"/>
    <mergeCell ref="FYS1:FZA1"/>
    <mergeCell ref="FZB1:FZJ1"/>
    <mergeCell ref="FZK1:FZS1"/>
    <mergeCell ref="GIB1:GIJ1"/>
    <mergeCell ref="GIK1:GIS1"/>
    <mergeCell ref="GIT1:GJB1"/>
    <mergeCell ref="GJC1:GJK1"/>
    <mergeCell ref="GJL1:GJT1"/>
    <mergeCell ref="GJU1:GKC1"/>
    <mergeCell ref="GFZ1:GGH1"/>
    <mergeCell ref="GGI1:GGQ1"/>
    <mergeCell ref="GGR1:GGZ1"/>
    <mergeCell ref="GHA1:GHI1"/>
    <mergeCell ref="GHJ1:GHR1"/>
    <mergeCell ref="GHS1:GIA1"/>
    <mergeCell ref="GDX1:GEF1"/>
    <mergeCell ref="GEG1:GEO1"/>
    <mergeCell ref="GEP1:GEX1"/>
    <mergeCell ref="GEY1:GFG1"/>
    <mergeCell ref="GFH1:GFP1"/>
    <mergeCell ref="GFQ1:GFY1"/>
    <mergeCell ref="GOH1:GOP1"/>
    <mergeCell ref="GOQ1:GOY1"/>
    <mergeCell ref="GOZ1:GPH1"/>
    <mergeCell ref="GPI1:GPQ1"/>
    <mergeCell ref="GPR1:GPZ1"/>
    <mergeCell ref="GQA1:GQI1"/>
    <mergeCell ref="GMF1:GMN1"/>
    <mergeCell ref="GMO1:GMW1"/>
    <mergeCell ref="GMX1:GNF1"/>
    <mergeCell ref="GNG1:GNO1"/>
    <mergeCell ref="GNP1:GNX1"/>
    <mergeCell ref="GNY1:GOG1"/>
    <mergeCell ref="GKD1:GKL1"/>
    <mergeCell ref="GKM1:GKU1"/>
    <mergeCell ref="GKV1:GLD1"/>
    <mergeCell ref="GLE1:GLM1"/>
    <mergeCell ref="GLN1:GLV1"/>
    <mergeCell ref="GLW1:GME1"/>
    <mergeCell ref="GUN1:GUV1"/>
    <mergeCell ref="GUW1:GVE1"/>
    <mergeCell ref="GVF1:GVN1"/>
    <mergeCell ref="GVO1:GVW1"/>
    <mergeCell ref="GVX1:GWF1"/>
    <mergeCell ref="GWG1:GWO1"/>
    <mergeCell ref="GSL1:GST1"/>
    <mergeCell ref="GSU1:GTC1"/>
    <mergeCell ref="GTD1:GTL1"/>
    <mergeCell ref="GTM1:GTU1"/>
    <mergeCell ref="GTV1:GUD1"/>
    <mergeCell ref="GUE1:GUM1"/>
    <mergeCell ref="GQJ1:GQR1"/>
    <mergeCell ref="GQS1:GRA1"/>
    <mergeCell ref="GRB1:GRJ1"/>
    <mergeCell ref="GRK1:GRS1"/>
    <mergeCell ref="GRT1:GSB1"/>
    <mergeCell ref="GSC1:GSK1"/>
    <mergeCell ref="HAT1:HBB1"/>
    <mergeCell ref="HBC1:HBK1"/>
    <mergeCell ref="HBL1:HBT1"/>
    <mergeCell ref="HBU1:HCC1"/>
    <mergeCell ref="HCD1:HCL1"/>
    <mergeCell ref="HCM1:HCU1"/>
    <mergeCell ref="GYR1:GYZ1"/>
    <mergeCell ref="GZA1:GZI1"/>
    <mergeCell ref="GZJ1:GZR1"/>
    <mergeCell ref="GZS1:HAA1"/>
    <mergeCell ref="HAB1:HAJ1"/>
    <mergeCell ref="HAK1:HAS1"/>
    <mergeCell ref="GWP1:GWX1"/>
    <mergeCell ref="GWY1:GXG1"/>
    <mergeCell ref="GXH1:GXP1"/>
    <mergeCell ref="GXQ1:GXY1"/>
    <mergeCell ref="GXZ1:GYH1"/>
    <mergeCell ref="GYI1:GYQ1"/>
    <mergeCell ref="HGZ1:HHH1"/>
    <mergeCell ref="HHI1:HHQ1"/>
    <mergeCell ref="HHR1:HHZ1"/>
    <mergeCell ref="HIA1:HII1"/>
    <mergeCell ref="HIJ1:HIR1"/>
    <mergeCell ref="HIS1:HJA1"/>
    <mergeCell ref="HEX1:HFF1"/>
    <mergeCell ref="HFG1:HFO1"/>
    <mergeCell ref="HFP1:HFX1"/>
    <mergeCell ref="HFY1:HGG1"/>
    <mergeCell ref="HGH1:HGP1"/>
    <mergeCell ref="HGQ1:HGY1"/>
    <mergeCell ref="HCV1:HDD1"/>
    <mergeCell ref="HDE1:HDM1"/>
    <mergeCell ref="HDN1:HDV1"/>
    <mergeCell ref="HDW1:HEE1"/>
    <mergeCell ref="HEF1:HEN1"/>
    <mergeCell ref="HEO1:HEW1"/>
    <mergeCell ref="HNF1:HNN1"/>
    <mergeCell ref="HNO1:HNW1"/>
    <mergeCell ref="HNX1:HOF1"/>
    <mergeCell ref="HOG1:HOO1"/>
    <mergeCell ref="HOP1:HOX1"/>
    <mergeCell ref="HOY1:HPG1"/>
    <mergeCell ref="HLD1:HLL1"/>
    <mergeCell ref="HLM1:HLU1"/>
    <mergeCell ref="HLV1:HMD1"/>
    <mergeCell ref="HME1:HMM1"/>
    <mergeCell ref="HMN1:HMV1"/>
    <mergeCell ref="HMW1:HNE1"/>
    <mergeCell ref="HJB1:HJJ1"/>
    <mergeCell ref="HJK1:HJS1"/>
    <mergeCell ref="HJT1:HKB1"/>
    <mergeCell ref="HKC1:HKK1"/>
    <mergeCell ref="HKL1:HKT1"/>
    <mergeCell ref="HKU1:HLC1"/>
    <mergeCell ref="HTL1:HTT1"/>
    <mergeCell ref="HTU1:HUC1"/>
    <mergeCell ref="HUD1:HUL1"/>
    <mergeCell ref="HUM1:HUU1"/>
    <mergeCell ref="HUV1:HVD1"/>
    <mergeCell ref="HVE1:HVM1"/>
    <mergeCell ref="HRJ1:HRR1"/>
    <mergeCell ref="HRS1:HSA1"/>
    <mergeCell ref="HSB1:HSJ1"/>
    <mergeCell ref="HSK1:HSS1"/>
    <mergeCell ref="HST1:HTB1"/>
    <mergeCell ref="HTC1:HTK1"/>
    <mergeCell ref="HPH1:HPP1"/>
    <mergeCell ref="HPQ1:HPY1"/>
    <mergeCell ref="HPZ1:HQH1"/>
    <mergeCell ref="HQI1:HQQ1"/>
    <mergeCell ref="HQR1:HQZ1"/>
    <mergeCell ref="HRA1:HRI1"/>
    <mergeCell ref="HZR1:HZZ1"/>
    <mergeCell ref="IAA1:IAI1"/>
    <mergeCell ref="IAJ1:IAR1"/>
    <mergeCell ref="IAS1:IBA1"/>
    <mergeCell ref="IBB1:IBJ1"/>
    <mergeCell ref="IBK1:IBS1"/>
    <mergeCell ref="HXP1:HXX1"/>
    <mergeCell ref="HXY1:HYG1"/>
    <mergeCell ref="HYH1:HYP1"/>
    <mergeCell ref="HYQ1:HYY1"/>
    <mergeCell ref="HYZ1:HZH1"/>
    <mergeCell ref="HZI1:HZQ1"/>
    <mergeCell ref="HVN1:HVV1"/>
    <mergeCell ref="HVW1:HWE1"/>
    <mergeCell ref="HWF1:HWN1"/>
    <mergeCell ref="HWO1:HWW1"/>
    <mergeCell ref="HWX1:HXF1"/>
    <mergeCell ref="HXG1:HXO1"/>
    <mergeCell ref="IFX1:IGF1"/>
    <mergeCell ref="IGG1:IGO1"/>
    <mergeCell ref="IGP1:IGX1"/>
    <mergeCell ref="IGY1:IHG1"/>
    <mergeCell ref="IHH1:IHP1"/>
    <mergeCell ref="IHQ1:IHY1"/>
    <mergeCell ref="IDV1:IED1"/>
    <mergeCell ref="IEE1:IEM1"/>
    <mergeCell ref="IEN1:IEV1"/>
    <mergeCell ref="IEW1:IFE1"/>
    <mergeCell ref="IFF1:IFN1"/>
    <mergeCell ref="IFO1:IFW1"/>
    <mergeCell ref="IBT1:ICB1"/>
    <mergeCell ref="ICC1:ICK1"/>
    <mergeCell ref="ICL1:ICT1"/>
    <mergeCell ref="ICU1:IDC1"/>
    <mergeCell ref="IDD1:IDL1"/>
    <mergeCell ref="IDM1:IDU1"/>
    <mergeCell ref="IMD1:IML1"/>
    <mergeCell ref="IMM1:IMU1"/>
    <mergeCell ref="IMV1:IND1"/>
    <mergeCell ref="INE1:INM1"/>
    <mergeCell ref="INN1:INV1"/>
    <mergeCell ref="INW1:IOE1"/>
    <mergeCell ref="IKB1:IKJ1"/>
    <mergeCell ref="IKK1:IKS1"/>
    <mergeCell ref="IKT1:ILB1"/>
    <mergeCell ref="ILC1:ILK1"/>
    <mergeCell ref="ILL1:ILT1"/>
    <mergeCell ref="ILU1:IMC1"/>
    <mergeCell ref="IHZ1:IIH1"/>
    <mergeCell ref="III1:IIQ1"/>
    <mergeCell ref="IIR1:IIZ1"/>
    <mergeCell ref="IJA1:IJI1"/>
    <mergeCell ref="IJJ1:IJR1"/>
    <mergeCell ref="IJS1:IKA1"/>
    <mergeCell ref="ISJ1:ISR1"/>
    <mergeCell ref="ISS1:ITA1"/>
    <mergeCell ref="ITB1:ITJ1"/>
    <mergeCell ref="ITK1:ITS1"/>
    <mergeCell ref="ITT1:IUB1"/>
    <mergeCell ref="IUC1:IUK1"/>
    <mergeCell ref="IQH1:IQP1"/>
    <mergeCell ref="IQQ1:IQY1"/>
    <mergeCell ref="IQZ1:IRH1"/>
    <mergeCell ref="IRI1:IRQ1"/>
    <mergeCell ref="IRR1:IRZ1"/>
    <mergeCell ref="ISA1:ISI1"/>
    <mergeCell ref="IOF1:ION1"/>
    <mergeCell ref="IOO1:IOW1"/>
    <mergeCell ref="IOX1:IPF1"/>
    <mergeCell ref="IPG1:IPO1"/>
    <mergeCell ref="IPP1:IPX1"/>
    <mergeCell ref="IPY1:IQG1"/>
    <mergeCell ref="IYP1:IYX1"/>
    <mergeCell ref="IYY1:IZG1"/>
    <mergeCell ref="IZH1:IZP1"/>
    <mergeCell ref="IZQ1:IZY1"/>
    <mergeCell ref="IZZ1:JAH1"/>
    <mergeCell ref="JAI1:JAQ1"/>
    <mergeCell ref="IWN1:IWV1"/>
    <mergeCell ref="IWW1:IXE1"/>
    <mergeCell ref="IXF1:IXN1"/>
    <mergeCell ref="IXO1:IXW1"/>
    <mergeCell ref="IXX1:IYF1"/>
    <mergeCell ref="IYG1:IYO1"/>
    <mergeCell ref="IUL1:IUT1"/>
    <mergeCell ref="IUU1:IVC1"/>
    <mergeCell ref="IVD1:IVL1"/>
    <mergeCell ref="IVM1:IVU1"/>
    <mergeCell ref="IVV1:IWD1"/>
    <mergeCell ref="IWE1:IWM1"/>
    <mergeCell ref="JEV1:JFD1"/>
    <mergeCell ref="JFE1:JFM1"/>
    <mergeCell ref="JFN1:JFV1"/>
    <mergeCell ref="JFW1:JGE1"/>
    <mergeCell ref="JGF1:JGN1"/>
    <mergeCell ref="JGO1:JGW1"/>
    <mergeCell ref="JCT1:JDB1"/>
    <mergeCell ref="JDC1:JDK1"/>
    <mergeCell ref="JDL1:JDT1"/>
    <mergeCell ref="JDU1:JEC1"/>
    <mergeCell ref="JED1:JEL1"/>
    <mergeCell ref="JEM1:JEU1"/>
    <mergeCell ref="JAR1:JAZ1"/>
    <mergeCell ref="JBA1:JBI1"/>
    <mergeCell ref="JBJ1:JBR1"/>
    <mergeCell ref="JBS1:JCA1"/>
    <mergeCell ref="JCB1:JCJ1"/>
    <mergeCell ref="JCK1:JCS1"/>
    <mergeCell ref="JLB1:JLJ1"/>
    <mergeCell ref="JLK1:JLS1"/>
    <mergeCell ref="JLT1:JMB1"/>
    <mergeCell ref="JMC1:JMK1"/>
    <mergeCell ref="JML1:JMT1"/>
    <mergeCell ref="JMU1:JNC1"/>
    <mergeCell ref="JIZ1:JJH1"/>
    <mergeCell ref="JJI1:JJQ1"/>
    <mergeCell ref="JJR1:JJZ1"/>
    <mergeCell ref="JKA1:JKI1"/>
    <mergeCell ref="JKJ1:JKR1"/>
    <mergeCell ref="JKS1:JLA1"/>
    <mergeCell ref="JGX1:JHF1"/>
    <mergeCell ref="JHG1:JHO1"/>
    <mergeCell ref="JHP1:JHX1"/>
    <mergeCell ref="JHY1:JIG1"/>
    <mergeCell ref="JIH1:JIP1"/>
    <mergeCell ref="JIQ1:JIY1"/>
    <mergeCell ref="JRH1:JRP1"/>
    <mergeCell ref="JRQ1:JRY1"/>
    <mergeCell ref="JRZ1:JSH1"/>
    <mergeCell ref="JSI1:JSQ1"/>
    <mergeCell ref="JSR1:JSZ1"/>
    <mergeCell ref="JTA1:JTI1"/>
    <mergeCell ref="JPF1:JPN1"/>
    <mergeCell ref="JPO1:JPW1"/>
    <mergeCell ref="JPX1:JQF1"/>
    <mergeCell ref="JQG1:JQO1"/>
    <mergeCell ref="JQP1:JQX1"/>
    <mergeCell ref="JQY1:JRG1"/>
    <mergeCell ref="JND1:JNL1"/>
    <mergeCell ref="JNM1:JNU1"/>
    <mergeCell ref="JNV1:JOD1"/>
    <mergeCell ref="JOE1:JOM1"/>
    <mergeCell ref="JON1:JOV1"/>
    <mergeCell ref="JOW1:JPE1"/>
    <mergeCell ref="JXN1:JXV1"/>
    <mergeCell ref="JXW1:JYE1"/>
    <mergeCell ref="JYF1:JYN1"/>
    <mergeCell ref="JYO1:JYW1"/>
    <mergeCell ref="JYX1:JZF1"/>
    <mergeCell ref="JZG1:JZO1"/>
    <mergeCell ref="JVL1:JVT1"/>
    <mergeCell ref="JVU1:JWC1"/>
    <mergeCell ref="JWD1:JWL1"/>
    <mergeCell ref="JWM1:JWU1"/>
    <mergeCell ref="JWV1:JXD1"/>
    <mergeCell ref="JXE1:JXM1"/>
    <mergeCell ref="JTJ1:JTR1"/>
    <mergeCell ref="JTS1:JUA1"/>
    <mergeCell ref="JUB1:JUJ1"/>
    <mergeCell ref="JUK1:JUS1"/>
    <mergeCell ref="JUT1:JVB1"/>
    <mergeCell ref="JVC1:JVK1"/>
    <mergeCell ref="KDT1:KEB1"/>
    <mergeCell ref="KEC1:KEK1"/>
    <mergeCell ref="KEL1:KET1"/>
    <mergeCell ref="KEU1:KFC1"/>
    <mergeCell ref="KFD1:KFL1"/>
    <mergeCell ref="KFM1:KFU1"/>
    <mergeCell ref="KBR1:KBZ1"/>
    <mergeCell ref="KCA1:KCI1"/>
    <mergeCell ref="KCJ1:KCR1"/>
    <mergeCell ref="KCS1:KDA1"/>
    <mergeCell ref="KDB1:KDJ1"/>
    <mergeCell ref="KDK1:KDS1"/>
    <mergeCell ref="JZP1:JZX1"/>
    <mergeCell ref="JZY1:KAG1"/>
    <mergeCell ref="KAH1:KAP1"/>
    <mergeCell ref="KAQ1:KAY1"/>
    <mergeCell ref="KAZ1:KBH1"/>
    <mergeCell ref="KBI1:KBQ1"/>
    <mergeCell ref="KJZ1:KKH1"/>
    <mergeCell ref="KKI1:KKQ1"/>
    <mergeCell ref="KKR1:KKZ1"/>
    <mergeCell ref="KLA1:KLI1"/>
    <mergeCell ref="KLJ1:KLR1"/>
    <mergeCell ref="KLS1:KMA1"/>
    <mergeCell ref="KHX1:KIF1"/>
    <mergeCell ref="KIG1:KIO1"/>
    <mergeCell ref="KIP1:KIX1"/>
    <mergeCell ref="KIY1:KJG1"/>
    <mergeCell ref="KJH1:KJP1"/>
    <mergeCell ref="KJQ1:KJY1"/>
    <mergeCell ref="KFV1:KGD1"/>
    <mergeCell ref="KGE1:KGM1"/>
    <mergeCell ref="KGN1:KGV1"/>
    <mergeCell ref="KGW1:KHE1"/>
    <mergeCell ref="KHF1:KHN1"/>
    <mergeCell ref="KHO1:KHW1"/>
    <mergeCell ref="KQF1:KQN1"/>
    <mergeCell ref="KQO1:KQW1"/>
    <mergeCell ref="KQX1:KRF1"/>
    <mergeCell ref="KRG1:KRO1"/>
    <mergeCell ref="KRP1:KRX1"/>
    <mergeCell ref="KRY1:KSG1"/>
    <mergeCell ref="KOD1:KOL1"/>
    <mergeCell ref="KOM1:KOU1"/>
    <mergeCell ref="KOV1:KPD1"/>
    <mergeCell ref="KPE1:KPM1"/>
    <mergeCell ref="KPN1:KPV1"/>
    <mergeCell ref="KPW1:KQE1"/>
    <mergeCell ref="KMB1:KMJ1"/>
    <mergeCell ref="KMK1:KMS1"/>
    <mergeCell ref="KMT1:KNB1"/>
    <mergeCell ref="KNC1:KNK1"/>
    <mergeCell ref="KNL1:KNT1"/>
    <mergeCell ref="KNU1:KOC1"/>
    <mergeCell ref="KWL1:KWT1"/>
    <mergeCell ref="KWU1:KXC1"/>
    <mergeCell ref="KXD1:KXL1"/>
    <mergeCell ref="KXM1:KXU1"/>
    <mergeCell ref="KXV1:KYD1"/>
    <mergeCell ref="KYE1:KYM1"/>
    <mergeCell ref="KUJ1:KUR1"/>
    <mergeCell ref="KUS1:KVA1"/>
    <mergeCell ref="KVB1:KVJ1"/>
    <mergeCell ref="KVK1:KVS1"/>
    <mergeCell ref="KVT1:KWB1"/>
    <mergeCell ref="KWC1:KWK1"/>
    <mergeCell ref="KSH1:KSP1"/>
    <mergeCell ref="KSQ1:KSY1"/>
    <mergeCell ref="KSZ1:KTH1"/>
    <mergeCell ref="KTI1:KTQ1"/>
    <mergeCell ref="KTR1:KTZ1"/>
    <mergeCell ref="KUA1:KUI1"/>
    <mergeCell ref="LCR1:LCZ1"/>
    <mergeCell ref="LDA1:LDI1"/>
    <mergeCell ref="LDJ1:LDR1"/>
    <mergeCell ref="LDS1:LEA1"/>
    <mergeCell ref="LEB1:LEJ1"/>
    <mergeCell ref="LEK1:LES1"/>
    <mergeCell ref="LAP1:LAX1"/>
    <mergeCell ref="LAY1:LBG1"/>
    <mergeCell ref="LBH1:LBP1"/>
    <mergeCell ref="LBQ1:LBY1"/>
    <mergeCell ref="LBZ1:LCH1"/>
    <mergeCell ref="LCI1:LCQ1"/>
    <mergeCell ref="KYN1:KYV1"/>
    <mergeCell ref="KYW1:KZE1"/>
    <mergeCell ref="KZF1:KZN1"/>
    <mergeCell ref="KZO1:KZW1"/>
    <mergeCell ref="KZX1:LAF1"/>
    <mergeCell ref="LAG1:LAO1"/>
    <mergeCell ref="LIX1:LJF1"/>
    <mergeCell ref="LJG1:LJO1"/>
    <mergeCell ref="LJP1:LJX1"/>
    <mergeCell ref="LJY1:LKG1"/>
    <mergeCell ref="LKH1:LKP1"/>
    <mergeCell ref="LKQ1:LKY1"/>
    <mergeCell ref="LGV1:LHD1"/>
    <mergeCell ref="LHE1:LHM1"/>
    <mergeCell ref="LHN1:LHV1"/>
    <mergeCell ref="LHW1:LIE1"/>
    <mergeCell ref="LIF1:LIN1"/>
    <mergeCell ref="LIO1:LIW1"/>
    <mergeCell ref="LET1:LFB1"/>
    <mergeCell ref="LFC1:LFK1"/>
    <mergeCell ref="LFL1:LFT1"/>
    <mergeCell ref="LFU1:LGC1"/>
    <mergeCell ref="LGD1:LGL1"/>
    <mergeCell ref="LGM1:LGU1"/>
    <mergeCell ref="LPD1:LPL1"/>
    <mergeCell ref="LPM1:LPU1"/>
    <mergeCell ref="LPV1:LQD1"/>
    <mergeCell ref="LQE1:LQM1"/>
    <mergeCell ref="LQN1:LQV1"/>
    <mergeCell ref="LQW1:LRE1"/>
    <mergeCell ref="LNB1:LNJ1"/>
    <mergeCell ref="LNK1:LNS1"/>
    <mergeCell ref="LNT1:LOB1"/>
    <mergeCell ref="LOC1:LOK1"/>
    <mergeCell ref="LOL1:LOT1"/>
    <mergeCell ref="LOU1:LPC1"/>
    <mergeCell ref="LKZ1:LLH1"/>
    <mergeCell ref="LLI1:LLQ1"/>
    <mergeCell ref="LLR1:LLZ1"/>
    <mergeCell ref="LMA1:LMI1"/>
    <mergeCell ref="LMJ1:LMR1"/>
    <mergeCell ref="LMS1:LNA1"/>
    <mergeCell ref="LVJ1:LVR1"/>
    <mergeCell ref="LVS1:LWA1"/>
    <mergeCell ref="LWB1:LWJ1"/>
    <mergeCell ref="LWK1:LWS1"/>
    <mergeCell ref="LWT1:LXB1"/>
    <mergeCell ref="LXC1:LXK1"/>
    <mergeCell ref="LTH1:LTP1"/>
    <mergeCell ref="LTQ1:LTY1"/>
    <mergeCell ref="LTZ1:LUH1"/>
    <mergeCell ref="LUI1:LUQ1"/>
    <mergeCell ref="LUR1:LUZ1"/>
    <mergeCell ref="LVA1:LVI1"/>
    <mergeCell ref="LRF1:LRN1"/>
    <mergeCell ref="LRO1:LRW1"/>
    <mergeCell ref="LRX1:LSF1"/>
    <mergeCell ref="LSG1:LSO1"/>
    <mergeCell ref="LSP1:LSX1"/>
    <mergeCell ref="LSY1:LTG1"/>
    <mergeCell ref="MBP1:MBX1"/>
    <mergeCell ref="MBY1:MCG1"/>
    <mergeCell ref="MCH1:MCP1"/>
    <mergeCell ref="MCQ1:MCY1"/>
    <mergeCell ref="MCZ1:MDH1"/>
    <mergeCell ref="MDI1:MDQ1"/>
    <mergeCell ref="LZN1:LZV1"/>
    <mergeCell ref="LZW1:MAE1"/>
    <mergeCell ref="MAF1:MAN1"/>
    <mergeCell ref="MAO1:MAW1"/>
    <mergeCell ref="MAX1:MBF1"/>
    <mergeCell ref="MBG1:MBO1"/>
    <mergeCell ref="LXL1:LXT1"/>
    <mergeCell ref="LXU1:LYC1"/>
    <mergeCell ref="LYD1:LYL1"/>
    <mergeCell ref="LYM1:LYU1"/>
    <mergeCell ref="LYV1:LZD1"/>
    <mergeCell ref="LZE1:LZM1"/>
    <mergeCell ref="MHV1:MID1"/>
    <mergeCell ref="MIE1:MIM1"/>
    <mergeCell ref="MIN1:MIV1"/>
    <mergeCell ref="MIW1:MJE1"/>
    <mergeCell ref="MJF1:MJN1"/>
    <mergeCell ref="MJO1:MJW1"/>
    <mergeCell ref="MFT1:MGB1"/>
    <mergeCell ref="MGC1:MGK1"/>
    <mergeCell ref="MGL1:MGT1"/>
    <mergeCell ref="MGU1:MHC1"/>
    <mergeCell ref="MHD1:MHL1"/>
    <mergeCell ref="MHM1:MHU1"/>
    <mergeCell ref="MDR1:MDZ1"/>
    <mergeCell ref="MEA1:MEI1"/>
    <mergeCell ref="MEJ1:MER1"/>
    <mergeCell ref="MES1:MFA1"/>
    <mergeCell ref="MFB1:MFJ1"/>
    <mergeCell ref="MFK1:MFS1"/>
    <mergeCell ref="MOB1:MOJ1"/>
    <mergeCell ref="MOK1:MOS1"/>
    <mergeCell ref="MOT1:MPB1"/>
    <mergeCell ref="MPC1:MPK1"/>
    <mergeCell ref="MPL1:MPT1"/>
    <mergeCell ref="MPU1:MQC1"/>
    <mergeCell ref="MLZ1:MMH1"/>
    <mergeCell ref="MMI1:MMQ1"/>
    <mergeCell ref="MMR1:MMZ1"/>
    <mergeCell ref="MNA1:MNI1"/>
    <mergeCell ref="MNJ1:MNR1"/>
    <mergeCell ref="MNS1:MOA1"/>
    <mergeCell ref="MJX1:MKF1"/>
    <mergeCell ref="MKG1:MKO1"/>
    <mergeCell ref="MKP1:MKX1"/>
    <mergeCell ref="MKY1:MLG1"/>
    <mergeCell ref="MLH1:MLP1"/>
    <mergeCell ref="MLQ1:MLY1"/>
    <mergeCell ref="MUH1:MUP1"/>
    <mergeCell ref="MUQ1:MUY1"/>
    <mergeCell ref="MUZ1:MVH1"/>
    <mergeCell ref="MVI1:MVQ1"/>
    <mergeCell ref="MVR1:MVZ1"/>
    <mergeCell ref="MWA1:MWI1"/>
    <mergeCell ref="MSF1:MSN1"/>
    <mergeCell ref="MSO1:MSW1"/>
    <mergeCell ref="MSX1:MTF1"/>
    <mergeCell ref="MTG1:MTO1"/>
    <mergeCell ref="MTP1:MTX1"/>
    <mergeCell ref="MTY1:MUG1"/>
    <mergeCell ref="MQD1:MQL1"/>
    <mergeCell ref="MQM1:MQU1"/>
    <mergeCell ref="MQV1:MRD1"/>
    <mergeCell ref="MRE1:MRM1"/>
    <mergeCell ref="MRN1:MRV1"/>
    <mergeCell ref="MRW1:MSE1"/>
    <mergeCell ref="NAN1:NAV1"/>
    <mergeCell ref="NAW1:NBE1"/>
    <mergeCell ref="NBF1:NBN1"/>
    <mergeCell ref="NBO1:NBW1"/>
    <mergeCell ref="NBX1:NCF1"/>
    <mergeCell ref="NCG1:NCO1"/>
    <mergeCell ref="MYL1:MYT1"/>
    <mergeCell ref="MYU1:MZC1"/>
    <mergeCell ref="MZD1:MZL1"/>
    <mergeCell ref="MZM1:MZU1"/>
    <mergeCell ref="MZV1:NAD1"/>
    <mergeCell ref="NAE1:NAM1"/>
    <mergeCell ref="MWJ1:MWR1"/>
    <mergeCell ref="MWS1:MXA1"/>
    <mergeCell ref="MXB1:MXJ1"/>
    <mergeCell ref="MXK1:MXS1"/>
    <mergeCell ref="MXT1:MYB1"/>
    <mergeCell ref="MYC1:MYK1"/>
    <mergeCell ref="NGT1:NHB1"/>
    <mergeCell ref="NHC1:NHK1"/>
    <mergeCell ref="NHL1:NHT1"/>
    <mergeCell ref="NHU1:NIC1"/>
    <mergeCell ref="NID1:NIL1"/>
    <mergeCell ref="NIM1:NIU1"/>
    <mergeCell ref="NER1:NEZ1"/>
    <mergeCell ref="NFA1:NFI1"/>
    <mergeCell ref="NFJ1:NFR1"/>
    <mergeCell ref="NFS1:NGA1"/>
    <mergeCell ref="NGB1:NGJ1"/>
    <mergeCell ref="NGK1:NGS1"/>
    <mergeCell ref="NCP1:NCX1"/>
    <mergeCell ref="NCY1:NDG1"/>
    <mergeCell ref="NDH1:NDP1"/>
    <mergeCell ref="NDQ1:NDY1"/>
    <mergeCell ref="NDZ1:NEH1"/>
    <mergeCell ref="NEI1:NEQ1"/>
    <mergeCell ref="NMZ1:NNH1"/>
    <mergeCell ref="NNI1:NNQ1"/>
    <mergeCell ref="NNR1:NNZ1"/>
    <mergeCell ref="NOA1:NOI1"/>
    <mergeCell ref="NOJ1:NOR1"/>
    <mergeCell ref="NOS1:NPA1"/>
    <mergeCell ref="NKX1:NLF1"/>
    <mergeCell ref="NLG1:NLO1"/>
    <mergeCell ref="NLP1:NLX1"/>
    <mergeCell ref="NLY1:NMG1"/>
    <mergeCell ref="NMH1:NMP1"/>
    <mergeCell ref="NMQ1:NMY1"/>
    <mergeCell ref="NIV1:NJD1"/>
    <mergeCell ref="NJE1:NJM1"/>
    <mergeCell ref="NJN1:NJV1"/>
    <mergeCell ref="NJW1:NKE1"/>
    <mergeCell ref="NKF1:NKN1"/>
    <mergeCell ref="NKO1:NKW1"/>
    <mergeCell ref="NTF1:NTN1"/>
    <mergeCell ref="NTO1:NTW1"/>
    <mergeCell ref="NTX1:NUF1"/>
    <mergeCell ref="NUG1:NUO1"/>
    <mergeCell ref="NUP1:NUX1"/>
    <mergeCell ref="NUY1:NVG1"/>
    <mergeCell ref="NRD1:NRL1"/>
    <mergeCell ref="NRM1:NRU1"/>
    <mergeCell ref="NRV1:NSD1"/>
    <mergeCell ref="NSE1:NSM1"/>
    <mergeCell ref="NSN1:NSV1"/>
    <mergeCell ref="NSW1:NTE1"/>
    <mergeCell ref="NPB1:NPJ1"/>
    <mergeCell ref="NPK1:NPS1"/>
    <mergeCell ref="NPT1:NQB1"/>
    <mergeCell ref="NQC1:NQK1"/>
    <mergeCell ref="NQL1:NQT1"/>
    <mergeCell ref="NQU1:NRC1"/>
    <mergeCell ref="NZL1:NZT1"/>
    <mergeCell ref="NZU1:OAC1"/>
    <mergeCell ref="OAD1:OAL1"/>
    <mergeCell ref="OAM1:OAU1"/>
    <mergeCell ref="OAV1:OBD1"/>
    <mergeCell ref="OBE1:OBM1"/>
    <mergeCell ref="NXJ1:NXR1"/>
    <mergeCell ref="NXS1:NYA1"/>
    <mergeCell ref="NYB1:NYJ1"/>
    <mergeCell ref="NYK1:NYS1"/>
    <mergeCell ref="NYT1:NZB1"/>
    <mergeCell ref="NZC1:NZK1"/>
    <mergeCell ref="NVH1:NVP1"/>
    <mergeCell ref="NVQ1:NVY1"/>
    <mergeCell ref="NVZ1:NWH1"/>
    <mergeCell ref="NWI1:NWQ1"/>
    <mergeCell ref="NWR1:NWZ1"/>
    <mergeCell ref="NXA1:NXI1"/>
    <mergeCell ref="OFR1:OFZ1"/>
    <mergeCell ref="OGA1:OGI1"/>
    <mergeCell ref="OGJ1:OGR1"/>
    <mergeCell ref="OGS1:OHA1"/>
    <mergeCell ref="OHB1:OHJ1"/>
    <mergeCell ref="OHK1:OHS1"/>
    <mergeCell ref="ODP1:ODX1"/>
    <mergeCell ref="ODY1:OEG1"/>
    <mergeCell ref="OEH1:OEP1"/>
    <mergeCell ref="OEQ1:OEY1"/>
    <mergeCell ref="OEZ1:OFH1"/>
    <mergeCell ref="OFI1:OFQ1"/>
    <mergeCell ref="OBN1:OBV1"/>
    <mergeCell ref="OBW1:OCE1"/>
    <mergeCell ref="OCF1:OCN1"/>
    <mergeCell ref="OCO1:OCW1"/>
    <mergeCell ref="OCX1:ODF1"/>
    <mergeCell ref="ODG1:ODO1"/>
    <mergeCell ref="OLX1:OMF1"/>
    <mergeCell ref="OMG1:OMO1"/>
    <mergeCell ref="OMP1:OMX1"/>
    <mergeCell ref="OMY1:ONG1"/>
    <mergeCell ref="ONH1:ONP1"/>
    <mergeCell ref="ONQ1:ONY1"/>
    <mergeCell ref="OJV1:OKD1"/>
    <mergeCell ref="OKE1:OKM1"/>
    <mergeCell ref="OKN1:OKV1"/>
    <mergeCell ref="OKW1:OLE1"/>
    <mergeCell ref="OLF1:OLN1"/>
    <mergeCell ref="OLO1:OLW1"/>
    <mergeCell ref="OHT1:OIB1"/>
    <mergeCell ref="OIC1:OIK1"/>
    <mergeCell ref="OIL1:OIT1"/>
    <mergeCell ref="OIU1:OJC1"/>
    <mergeCell ref="OJD1:OJL1"/>
    <mergeCell ref="OJM1:OJU1"/>
    <mergeCell ref="OSD1:OSL1"/>
    <mergeCell ref="OSM1:OSU1"/>
    <mergeCell ref="OSV1:OTD1"/>
    <mergeCell ref="OTE1:OTM1"/>
    <mergeCell ref="OTN1:OTV1"/>
    <mergeCell ref="OTW1:OUE1"/>
    <mergeCell ref="OQB1:OQJ1"/>
    <mergeCell ref="OQK1:OQS1"/>
    <mergeCell ref="OQT1:ORB1"/>
    <mergeCell ref="ORC1:ORK1"/>
    <mergeCell ref="ORL1:ORT1"/>
    <mergeCell ref="ORU1:OSC1"/>
    <mergeCell ref="ONZ1:OOH1"/>
    <mergeCell ref="OOI1:OOQ1"/>
    <mergeCell ref="OOR1:OOZ1"/>
    <mergeCell ref="OPA1:OPI1"/>
    <mergeCell ref="OPJ1:OPR1"/>
    <mergeCell ref="OPS1:OQA1"/>
    <mergeCell ref="OYJ1:OYR1"/>
    <mergeCell ref="OYS1:OZA1"/>
    <mergeCell ref="OZB1:OZJ1"/>
    <mergeCell ref="OZK1:OZS1"/>
    <mergeCell ref="OZT1:PAB1"/>
    <mergeCell ref="PAC1:PAK1"/>
    <mergeCell ref="OWH1:OWP1"/>
    <mergeCell ref="OWQ1:OWY1"/>
    <mergeCell ref="OWZ1:OXH1"/>
    <mergeCell ref="OXI1:OXQ1"/>
    <mergeCell ref="OXR1:OXZ1"/>
    <mergeCell ref="OYA1:OYI1"/>
    <mergeCell ref="OUF1:OUN1"/>
    <mergeCell ref="OUO1:OUW1"/>
    <mergeCell ref="OUX1:OVF1"/>
    <mergeCell ref="OVG1:OVO1"/>
    <mergeCell ref="OVP1:OVX1"/>
    <mergeCell ref="OVY1:OWG1"/>
    <mergeCell ref="PEP1:PEX1"/>
    <mergeCell ref="PEY1:PFG1"/>
    <mergeCell ref="PFH1:PFP1"/>
    <mergeCell ref="PFQ1:PFY1"/>
    <mergeCell ref="PFZ1:PGH1"/>
    <mergeCell ref="PGI1:PGQ1"/>
    <mergeCell ref="PCN1:PCV1"/>
    <mergeCell ref="PCW1:PDE1"/>
    <mergeCell ref="PDF1:PDN1"/>
    <mergeCell ref="PDO1:PDW1"/>
    <mergeCell ref="PDX1:PEF1"/>
    <mergeCell ref="PEG1:PEO1"/>
    <mergeCell ref="PAL1:PAT1"/>
    <mergeCell ref="PAU1:PBC1"/>
    <mergeCell ref="PBD1:PBL1"/>
    <mergeCell ref="PBM1:PBU1"/>
    <mergeCell ref="PBV1:PCD1"/>
    <mergeCell ref="PCE1:PCM1"/>
    <mergeCell ref="PKV1:PLD1"/>
    <mergeCell ref="PLE1:PLM1"/>
    <mergeCell ref="PLN1:PLV1"/>
    <mergeCell ref="PLW1:PME1"/>
    <mergeCell ref="PMF1:PMN1"/>
    <mergeCell ref="PMO1:PMW1"/>
    <mergeCell ref="PIT1:PJB1"/>
    <mergeCell ref="PJC1:PJK1"/>
    <mergeCell ref="PJL1:PJT1"/>
    <mergeCell ref="PJU1:PKC1"/>
    <mergeCell ref="PKD1:PKL1"/>
    <mergeCell ref="PKM1:PKU1"/>
    <mergeCell ref="PGR1:PGZ1"/>
    <mergeCell ref="PHA1:PHI1"/>
    <mergeCell ref="PHJ1:PHR1"/>
    <mergeCell ref="PHS1:PIA1"/>
    <mergeCell ref="PIB1:PIJ1"/>
    <mergeCell ref="PIK1:PIS1"/>
    <mergeCell ref="PRB1:PRJ1"/>
    <mergeCell ref="PRK1:PRS1"/>
    <mergeCell ref="PRT1:PSB1"/>
    <mergeCell ref="PSC1:PSK1"/>
    <mergeCell ref="PSL1:PST1"/>
    <mergeCell ref="PSU1:PTC1"/>
    <mergeCell ref="POZ1:PPH1"/>
    <mergeCell ref="PPI1:PPQ1"/>
    <mergeCell ref="PPR1:PPZ1"/>
    <mergeCell ref="PQA1:PQI1"/>
    <mergeCell ref="PQJ1:PQR1"/>
    <mergeCell ref="PQS1:PRA1"/>
    <mergeCell ref="PMX1:PNF1"/>
    <mergeCell ref="PNG1:PNO1"/>
    <mergeCell ref="PNP1:PNX1"/>
    <mergeCell ref="PNY1:POG1"/>
    <mergeCell ref="POH1:POP1"/>
    <mergeCell ref="POQ1:POY1"/>
    <mergeCell ref="PXH1:PXP1"/>
    <mergeCell ref="PXQ1:PXY1"/>
    <mergeCell ref="PXZ1:PYH1"/>
    <mergeCell ref="PYI1:PYQ1"/>
    <mergeCell ref="PYR1:PYZ1"/>
    <mergeCell ref="PZA1:PZI1"/>
    <mergeCell ref="PVF1:PVN1"/>
    <mergeCell ref="PVO1:PVW1"/>
    <mergeCell ref="PVX1:PWF1"/>
    <mergeCell ref="PWG1:PWO1"/>
    <mergeCell ref="PWP1:PWX1"/>
    <mergeCell ref="PWY1:PXG1"/>
    <mergeCell ref="PTD1:PTL1"/>
    <mergeCell ref="PTM1:PTU1"/>
    <mergeCell ref="PTV1:PUD1"/>
    <mergeCell ref="PUE1:PUM1"/>
    <mergeCell ref="PUN1:PUV1"/>
    <mergeCell ref="PUW1:PVE1"/>
    <mergeCell ref="QDN1:QDV1"/>
    <mergeCell ref="QDW1:QEE1"/>
    <mergeCell ref="QEF1:QEN1"/>
    <mergeCell ref="QEO1:QEW1"/>
    <mergeCell ref="QEX1:QFF1"/>
    <mergeCell ref="QFG1:QFO1"/>
    <mergeCell ref="QBL1:QBT1"/>
    <mergeCell ref="QBU1:QCC1"/>
    <mergeCell ref="QCD1:QCL1"/>
    <mergeCell ref="QCM1:QCU1"/>
    <mergeCell ref="QCV1:QDD1"/>
    <mergeCell ref="QDE1:QDM1"/>
    <mergeCell ref="PZJ1:PZR1"/>
    <mergeCell ref="PZS1:QAA1"/>
    <mergeCell ref="QAB1:QAJ1"/>
    <mergeCell ref="QAK1:QAS1"/>
    <mergeCell ref="QAT1:QBB1"/>
    <mergeCell ref="QBC1:QBK1"/>
    <mergeCell ref="QJT1:QKB1"/>
    <mergeCell ref="QKC1:QKK1"/>
    <mergeCell ref="QKL1:QKT1"/>
    <mergeCell ref="QKU1:QLC1"/>
    <mergeCell ref="QLD1:QLL1"/>
    <mergeCell ref="QLM1:QLU1"/>
    <mergeCell ref="QHR1:QHZ1"/>
    <mergeCell ref="QIA1:QII1"/>
    <mergeCell ref="QIJ1:QIR1"/>
    <mergeCell ref="QIS1:QJA1"/>
    <mergeCell ref="QJB1:QJJ1"/>
    <mergeCell ref="QJK1:QJS1"/>
    <mergeCell ref="QFP1:QFX1"/>
    <mergeCell ref="QFY1:QGG1"/>
    <mergeCell ref="QGH1:QGP1"/>
    <mergeCell ref="QGQ1:QGY1"/>
    <mergeCell ref="QGZ1:QHH1"/>
    <mergeCell ref="QHI1:QHQ1"/>
    <mergeCell ref="QPZ1:QQH1"/>
    <mergeCell ref="QQI1:QQQ1"/>
    <mergeCell ref="QQR1:QQZ1"/>
    <mergeCell ref="QRA1:QRI1"/>
    <mergeCell ref="QRJ1:QRR1"/>
    <mergeCell ref="QRS1:QSA1"/>
    <mergeCell ref="QNX1:QOF1"/>
    <mergeCell ref="QOG1:QOO1"/>
    <mergeCell ref="QOP1:QOX1"/>
    <mergeCell ref="QOY1:QPG1"/>
    <mergeCell ref="QPH1:QPP1"/>
    <mergeCell ref="QPQ1:QPY1"/>
    <mergeCell ref="QLV1:QMD1"/>
    <mergeCell ref="QME1:QMM1"/>
    <mergeCell ref="QMN1:QMV1"/>
    <mergeCell ref="QMW1:QNE1"/>
    <mergeCell ref="QNF1:QNN1"/>
    <mergeCell ref="QNO1:QNW1"/>
    <mergeCell ref="QWF1:QWN1"/>
    <mergeCell ref="QWO1:QWW1"/>
    <mergeCell ref="QWX1:QXF1"/>
    <mergeCell ref="QXG1:QXO1"/>
    <mergeCell ref="QXP1:QXX1"/>
    <mergeCell ref="QXY1:QYG1"/>
    <mergeCell ref="QUD1:QUL1"/>
    <mergeCell ref="QUM1:QUU1"/>
    <mergeCell ref="QUV1:QVD1"/>
    <mergeCell ref="QVE1:QVM1"/>
    <mergeCell ref="QVN1:QVV1"/>
    <mergeCell ref="QVW1:QWE1"/>
    <mergeCell ref="QSB1:QSJ1"/>
    <mergeCell ref="QSK1:QSS1"/>
    <mergeCell ref="QST1:QTB1"/>
    <mergeCell ref="QTC1:QTK1"/>
    <mergeCell ref="QTL1:QTT1"/>
    <mergeCell ref="QTU1:QUC1"/>
    <mergeCell ref="RCL1:RCT1"/>
    <mergeCell ref="RCU1:RDC1"/>
    <mergeCell ref="RDD1:RDL1"/>
    <mergeCell ref="RDM1:RDU1"/>
    <mergeCell ref="RDV1:RED1"/>
    <mergeCell ref="REE1:REM1"/>
    <mergeCell ref="RAJ1:RAR1"/>
    <mergeCell ref="RAS1:RBA1"/>
    <mergeCell ref="RBB1:RBJ1"/>
    <mergeCell ref="RBK1:RBS1"/>
    <mergeCell ref="RBT1:RCB1"/>
    <mergeCell ref="RCC1:RCK1"/>
    <mergeCell ref="QYH1:QYP1"/>
    <mergeCell ref="QYQ1:QYY1"/>
    <mergeCell ref="QYZ1:QZH1"/>
    <mergeCell ref="QZI1:QZQ1"/>
    <mergeCell ref="QZR1:QZZ1"/>
    <mergeCell ref="RAA1:RAI1"/>
    <mergeCell ref="RIR1:RIZ1"/>
    <mergeCell ref="RJA1:RJI1"/>
    <mergeCell ref="RJJ1:RJR1"/>
    <mergeCell ref="RJS1:RKA1"/>
    <mergeCell ref="RKB1:RKJ1"/>
    <mergeCell ref="RKK1:RKS1"/>
    <mergeCell ref="RGP1:RGX1"/>
    <mergeCell ref="RGY1:RHG1"/>
    <mergeCell ref="RHH1:RHP1"/>
    <mergeCell ref="RHQ1:RHY1"/>
    <mergeCell ref="RHZ1:RIH1"/>
    <mergeCell ref="RII1:RIQ1"/>
    <mergeCell ref="REN1:REV1"/>
    <mergeCell ref="REW1:RFE1"/>
    <mergeCell ref="RFF1:RFN1"/>
    <mergeCell ref="RFO1:RFW1"/>
    <mergeCell ref="RFX1:RGF1"/>
    <mergeCell ref="RGG1:RGO1"/>
    <mergeCell ref="ROX1:RPF1"/>
    <mergeCell ref="RPG1:RPO1"/>
    <mergeCell ref="RPP1:RPX1"/>
    <mergeCell ref="RPY1:RQG1"/>
    <mergeCell ref="RQH1:RQP1"/>
    <mergeCell ref="RQQ1:RQY1"/>
    <mergeCell ref="RMV1:RND1"/>
    <mergeCell ref="RNE1:RNM1"/>
    <mergeCell ref="RNN1:RNV1"/>
    <mergeCell ref="RNW1:ROE1"/>
    <mergeCell ref="ROF1:RON1"/>
    <mergeCell ref="ROO1:ROW1"/>
    <mergeCell ref="RKT1:RLB1"/>
    <mergeCell ref="RLC1:RLK1"/>
    <mergeCell ref="RLL1:RLT1"/>
    <mergeCell ref="RLU1:RMC1"/>
    <mergeCell ref="RMD1:RML1"/>
    <mergeCell ref="RMM1:RMU1"/>
    <mergeCell ref="RVD1:RVL1"/>
    <mergeCell ref="RVM1:RVU1"/>
    <mergeCell ref="RVV1:RWD1"/>
    <mergeCell ref="RWE1:RWM1"/>
    <mergeCell ref="RWN1:RWV1"/>
    <mergeCell ref="RWW1:RXE1"/>
    <mergeCell ref="RTB1:RTJ1"/>
    <mergeCell ref="RTK1:RTS1"/>
    <mergeCell ref="RTT1:RUB1"/>
    <mergeCell ref="RUC1:RUK1"/>
    <mergeCell ref="RUL1:RUT1"/>
    <mergeCell ref="RUU1:RVC1"/>
    <mergeCell ref="RQZ1:RRH1"/>
    <mergeCell ref="RRI1:RRQ1"/>
    <mergeCell ref="RRR1:RRZ1"/>
    <mergeCell ref="RSA1:RSI1"/>
    <mergeCell ref="RSJ1:RSR1"/>
    <mergeCell ref="RSS1:RTA1"/>
    <mergeCell ref="SBJ1:SBR1"/>
    <mergeCell ref="SBS1:SCA1"/>
    <mergeCell ref="SCB1:SCJ1"/>
    <mergeCell ref="SCK1:SCS1"/>
    <mergeCell ref="SCT1:SDB1"/>
    <mergeCell ref="SDC1:SDK1"/>
    <mergeCell ref="RZH1:RZP1"/>
    <mergeCell ref="RZQ1:RZY1"/>
    <mergeCell ref="RZZ1:SAH1"/>
    <mergeCell ref="SAI1:SAQ1"/>
    <mergeCell ref="SAR1:SAZ1"/>
    <mergeCell ref="SBA1:SBI1"/>
    <mergeCell ref="RXF1:RXN1"/>
    <mergeCell ref="RXO1:RXW1"/>
    <mergeCell ref="RXX1:RYF1"/>
    <mergeCell ref="RYG1:RYO1"/>
    <mergeCell ref="RYP1:RYX1"/>
    <mergeCell ref="RYY1:RZG1"/>
    <mergeCell ref="SHP1:SHX1"/>
    <mergeCell ref="SHY1:SIG1"/>
    <mergeCell ref="SIH1:SIP1"/>
    <mergeCell ref="SIQ1:SIY1"/>
    <mergeCell ref="SIZ1:SJH1"/>
    <mergeCell ref="SJI1:SJQ1"/>
    <mergeCell ref="SFN1:SFV1"/>
    <mergeCell ref="SFW1:SGE1"/>
    <mergeCell ref="SGF1:SGN1"/>
    <mergeCell ref="SGO1:SGW1"/>
    <mergeCell ref="SGX1:SHF1"/>
    <mergeCell ref="SHG1:SHO1"/>
    <mergeCell ref="SDL1:SDT1"/>
    <mergeCell ref="SDU1:SEC1"/>
    <mergeCell ref="SED1:SEL1"/>
    <mergeCell ref="SEM1:SEU1"/>
    <mergeCell ref="SEV1:SFD1"/>
    <mergeCell ref="SFE1:SFM1"/>
    <mergeCell ref="SNV1:SOD1"/>
    <mergeCell ref="SOE1:SOM1"/>
    <mergeCell ref="SON1:SOV1"/>
    <mergeCell ref="SOW1:SPE1"/>
    <mergeCell ref="SPF1:SPN1"/>
    <mergeCell ref="SPO1:SPW1"/>
    <mergeCell ref="SLT1:SMB1"/>
    <mergeCell ref="SMC1:SMK1"/>
    <mergeCell ref="SML1:SMT1"/>
    <mergeCell ref="SMU1:SNC1"/>
    <mergeCell ref="SND1:SNL1"/>
    <mergeCell ref="SNM1:SNU1"/>
    <mergeCell ref="SJR1:SJZ1"/>
    <mergeCell ref="SKA1:SKI1"/>
    <mergeCell ref="SKJ1:SKR1"/>
    <mergeCell ref="SKS1:SLA1"/>
    <mergeCell ref="SLB1:SLJ1"/>
    <mergeCell ref="SLK1:SLS1"/>
    <mergeCell ref="SUB1:SUJ1"/>
    <mergeCell ref="SUK1:SUS1"/>
    <mergeCell ref="SUT1:SVB1"/>
    <mergeCell ref="SVC1:SVK1"/>
    <mergeCell ref="SVL1:SVT1"/>
    <mergeCell ref="SVU1:SWC1"/>
    <mergeCell ref="SRZ1:SSH1"/>
    <mergeCell ref="SSI1:SSQ1"/>
    <mergeCell ref="SSR1:SSZ1"/>
    <mergeCell ref="STA1:STI1"/>
    <mergeCell ref="STJ1:STR1"/>
    <mergeCell ref="STS1:SUA1"/>
    <mergeCell ref="SPX1:SQF1"/>
    <mergeCell ref="SQG1:SQO1"/>
    <mergeCell ref="SQP1:SQX1"/>
    <mergeCell ref="SQY1:SRG1"/>
    <mergeCell ref="SRH1:SRP1"/>
    <mergeCell ref="SRQ1:SRY1"/>
    <mergeCell ref="TAH1:TAP1"/>
    <mergeCell ref="TAQ1:TAY1"/>
    <mergeCell ref="TAZ1:TBH1"/>
    <mergeCell ref="TBI1:TBQ1"/>
    <mergeCell ref="TBR1:TBZ1"/>
    <mergeCell ref="TCA1:TCI1"/>
    <mergeCell ref="SYF1:SYN1"/>
    <mergeCell ref="SYO1:SYW1"/>
    <mergeCell ref="SYX1:SZF1"/>
    <mergeCell ref="SZG1:SZO1"/>
    <mergeCell ref="SZP1:SZX1"/>
    <mergeCell ref="SZY1:TAG1"/>
    <mergeCell ref="SWD1:SWL1"/>
    <mergeCell ref="SWM1:SWU1"/>
    <mergeCell ref="SWV1:SXD1"/>
    <mergeCell ref="SXE1:SXM1"/>
    <mergeCell ref="SXN1:SXV1"/>
    <mergeCell ref="SXW1:SYE1"/>
    <mergeCell ref="TGN1:TGV1"/>
    <mergeCell ref="TGW1:THE1"/>
    <mergeCell ref="THF1:THN1"/>
    <mergeCell ref="THO1:THW1"/>
    <mergeCell ref="THX1:TIF1"/>
    <mergeCell ref="TIG1:TIO1"/>
    <mergeCell ref="TEL1:TET1"/>
    <mergeCell ref="TEU1:TFC1"/>
    <mergeCell ref="TFD1:TFL1"/>
    <mergeCell ref="TFM1:TFU1"/>
    <mergeCell ref="TFV1:TGD1"/>
    <mergeCell ref="TGE1:TGM1"/>
    <mergeCell ref="TCJ1:TCR1"/>
    <mergeCell ref="TCS1:TDA1"/>
    <mergeCell ref="TDB1:TDJ1"/>
    <mergeCell ref="TDK1:TDS1"/>
    <mergeCell ref="TDT1:TEB1"/>
    <mergeCell ref="TEC1:TEK1"/>
    <mergeCell ref="TMT1:TNB1"/>
    <mergeCell ref="TNC1:TNK1"/>
    <mergeCell ref="TNL1:TNT1"/>
    <mergeCell ref="TNU1:TOC1"/>
    <mergeCell ref="TOD1:TOL1"/>
    <mergeCell ref="TOM1:TOU1"/>
    <mergeCell ref="TKR1:TKZ1"/>
    <mergeCell ref="TLA1:TLI1"/>
    <mergeCell ref="TLJ1:TLR1"/>
    <mergeCell ref="TLS1:TMA1"/>
    <mergeCell ref="TMB1:TMJ1"/>
    <mergeCell ref="TMK1:TMS1"/>
    <mergeCell ref="TIP1:TIX1"/>
    <mergeCell ref="TIY1:TJG1"/>
    <mergeCell ref="TJH1:TJP1"/>
    <mergeCell ref="TJQ1:TJY1"/>
    <mergeCell ref="TJZ1:TKH1"/>
    <mergeCell ref="TKI1:TKQ1"/>
    <mergeCell ref="TSZ1:TTH1"/>
    <mergeCell ref="TTI1:TTQ1"/>
    <mergeCell ref="TTR1:TTZ1"/>
    <mergeCell ref="TUA1:TUI1"/>
    <mergeCell ref="TUJ1:TUR1"/>
    <mergeCell ref="TUS1:TVA1"/>
    <mergeCell ref="TQX1:TRF1"/>
    <mergeCell ref="TRG1:TRO1"/>
    <mergeCell ref="TRP1:TRX1"/>
    <mergeCell ref="TRY1:TSG1"/>
    <mergeCell ref="TSH1:TSP1"/>
    <mergeCell ref="TSQ1:TSY1"/>
    <mergeCell ref="TOV1:TPD1"/>
    <mergeCell ref="TPE1:TPM1"/>
    <mergeCell ref="TPN1:TPV1"/>
    <mergeCell ref="TPW1:TQE1"/>
    <mergeCell ref="TQF1:TQN1"/>
    <mergeCell ref="TQO1:TQW1"/>
    <mergeCell ref="TZF1:TZN1"/>
    <mergeCell ref="TZO1:TZW1"/>
    <mergeCell ref="TZX1:UAF1"/>
    <mergeCell ref="UAG1:UAO1"/>
    <mergeCell ref="UAP1:UAX1"/>
    <mergeCell ref="UAY1:UBG1"/>
    <mergeCell ref="TXD1:TXL1"/>
    <mergeCell ref="TXM1:TXU1"/>
    <mergeCell ref="TXV1:TYD1"/>
    <mergeCell ref="TYE1:TYM1"/>
    <mergeCell ref="TYN1:TYV1"/>
    <mergeCell ref="TYW1:TZE1"/>
    <mergeCell ref="TVB1:TVJ1"/>
    <mergeCell ref="TVK1:TVS1"/>
    <mergeCell ref="TVT1:TWB1"/>
    <mergeCell ref="TWC1:TWK1"/>
    <mergeCell ref="TWL1:TWT1"/>
    <mergeCell ref="TWU1:TXC1"/>
    <mergeCell ref="UFL1:UFT1"/>
    <mergeCell ref="UFU1:UGC1"/>
    <mergeCell ref="UGD1:UGL1"/>
    <mergeCell ref="UGM1:UGU1"/>
    <mergeCell ref="UGV1:UHD1"/>
    <mergeCell ref="UHE1:UHM1"/>
    <mergeCell ref="UDJ1:UDR1"/>
    <mergeCell ref="UDS1:UEA1"/>
    <mergeCell ref="UEB1:UEJ1"/>
    <mergeCell ref="UEK1:UES1"/>
    <mergeCell ref="UET1:UFB1"/>
    <mergeCell ref="UFC1:UFK1"/>
    <mergeCell ref="UBH1:UBP1"/>
    <mergeCell ref="UBQ1:UBY1"/>
    <mergeCell ref="UBZ1:UCH1"/>
    <mergeCell ref="UCI1:UCQ1"/>
    <mergeCell ref="UCR1:UCZ1"/>
    <mergeCell ref="UDA1:UDI1"/>
    <mergeCell ref="ULR1:ULZ1"/>
    <mergeCell ref="UMA1:UMI1"/>
    <mergeCell ref="UMJ1:UMR1"/>
    <mergeCell ref="UMS1:UNA1"/>
    <mergeCell ref="UNB1:UNJ1"/>
    <mergeCell ref="UNK1:UNS1"/>
    <mergeCell ref="UJP1:UJX1"/>
    <mergeCell ref="UJY1:UKG1"/>
    <mergeCell ref="UKH1:UKP1"/>
    <mergeCell ref="UKQ1:UKY1"/>
    <mergeCell ref="UKZ1:ULH1"/>
    <mergeCell ref="ULI1:ULQ1"/>
    <mergeCell ref="UHN1:UHV1"/>
    <mergeCell ref="UHW1:UIE1"/>
    <mergeCell ref="UIF1:UIN1"/>
    <mergeCell ref="UIO1:UIW1"/>
    <mergeCell ref="UIX1:UJF1"/>
    <mergeCell ref="UJG1:UJO1"/>
    <mergeCell ref="URX1:USF1"/>
    <mergeCell ref="USG1:USO1"/>
    <mergeCell ref="USP1:USX1"/>
    <mergeCell ref="USY1:UTG1"/>
    <mergeCell ref="UTH1:UTP1"/>
    <mergeCell ref="UTQ1:UTY1"/>
    <mergeCell ref="UPV1:UQD1"/>
    <mergeCell ref="UQE1:UQM1"/>
    <mergeCell ref="UQN1:UQV1"/>
    <mergeCell ref="UQW1:URE1"/>
    <mergeCell ref="URF1:URN1"/>
    <mergeCell ref="URO1:URW1"/>
    <mergeCell ref="UNT1:UOB1"/>
    <mergeCell ref="UOC1:UOK1"/>
    <mergeCell ref="UOL1:UOT1"/>
    <mergeCell ref="UOU1:UPC1"/>
    <mergeCell ref="UPD1:UPL1"/>
    <mergeCell ref="UPM1:UPU1"/>
    <mergeCell ref="UYD1:UYL1"/>
    <mergeCell ref="UYM1:UYU1"/>
    <mergeCell ref="UYV1:UZD1"/>
    <mergeCell ref="UZE1:UZM1"/>
    <mergeCell ref="UZN1:UZV1"/>
    <mergeCell ref="UZW1:VAE1"/>
    <mergeCell ref="UWB1:UWJ1"/>
    <mergeCell ref="UWK1:UWS1"/>
    <mergeCell ref="UWT1:UXB1"/>
    <mergeCell ref="UXC1:UXK1"/>
    <mergeCell ref="UXL1:UXT1"/>
    <mergeCell ref="UXU1:UYC1"/>
    <mergeCell ref="UTZ1:UUH1"/>
    <mergeCell ref="UUI1:UUQ1"/>
    <mergeCell ref="UUR1:UUZ1"/>
    <mergeCell ref="UVA1:UVI1"/>
    <mergeCell ref="UVJ1:UVR1"/>
    <mergeCell ref="UVS1:UWA1"/>
    <mergeCell ref="VEJ1:VER1"/>
    <mergeCell ref="VES1:VFA1"/>
    <mergeCell ref="VFB1:VFJ1"/>
    <mergeCell ref="VFK1:VFS1"/>
    <mergeCell ref="VFT1:VGB1"/>
    <mergeCell ref="VGC1:VGK1"/>
    <mergeCell ref="VCH1:VCP1"/>
    <mergeCell ref="VCQ1:VCY1"/>
    <mergeCell ref="VCZ1:VDH1"/>
    <mergeCell ref="VDI1:VDQ1"/>
    <mergeCell ref="VDR1:VDZ1"/>
    <mergeCell ref="VEA1:VEI1"/>
    <mergeCell ref="VAF1:VAN1"/>
    <mergeCell ref="VAO1:VAW1"/>
    <mergeCell ref="VAX1:VBF1"/>
    <mergeCell ref="VBG1:VBO1"/>
    <mergeCell ref="VBP1:VBX1"/>
    <mergeCell ref="VBY1:VCG1"/>
    <mergeCell ref="VKP1:VKX1"/>
    <mergeCell ref="VKY1:VLG1"/>
    <mergeCell ref="VLH1:VLP1"/>
    <mergeCell ref="VLQ1:VLY1"/>
    <mergeCell ref="VLZ1:VMH1"/>
    <mergeCell ref="VMI1:VMQ1"/>
    <mergeCell ref="VIN1:VIV1"/>
    <mergeCell ref="VIW1:VJE1"/>
    <mergeCell ref="VJF1:VJN1"/>
    <mergeCell ref="VJO1:VJW1"/>
    <mergeCell ref="VJX1:VKF1"/>
    <mergeCell ref="VKG1:VKO1"/>
    <mergeCell ref="VGL1:VGT1"/>
    <mergeCell ref="VGU1:VHC1"/>
    <mergeCell ref="VHD1:VHL1"/>
    <mergeCell ref="VHM1:VHU1"/>
    <mergeCell ref="VHV1:VID1"/>
    <mergeCell ref="VIE1:VIM1"/>
    <mergeCell ref="VQV1:VRD1"/>
    <mergeCell ref="VRE1:VRM1"/>
    <mergeCell ref="VRN1:VRV1"/>
    <mergeCell ref="VRW1:VSE1"/>
    <mergeCell ref="VSF1:VSN1"/>
    <mergeCell ref="VSO1:VSW1"/>
    <mergeCell ref="VOT1:VPB1"/>
    <mergeCell ref="VPC1:VPK1"/>
    <mergeCell ref="VPL1:VPT1"/>
    <mergeCell ref="VPU1:VQC1"/>
    <mergeCell ref="VQD1:VQL1"/>
    <mergeCell ref="VQM1:VQU1"/>
    <mergeCell ref="VMR1:VMZ1"/>
    <mergeCell ref="VNA1:VNI1"/>
    <mergeCell ref="VNJ1:VNR1"/>
    <mergeCell ref="VNS1:VOA1"/>
    <mergeCell ref="VOB1:VOJ1"/>
    <mergeCell ref="VOK1:VOS1"/>
    <mergeCell ref="VXB1:VXJ1"/>
    <mergeCell ref="VXK1:VXS1"/>
    <mergeCell ref="VXT1:VYB1"/>
    <mergeCell ref="VYC1:VYK1"/>
    <mergeCell ref="VYL1:VYT1"/>
    <mergeCell ref="VYU1:VZC1"/>
    <mergeCell ref="VUZ1:VVH1"/>
    <mergeCell ref="VVI1:VVQ1"/>
    <mergeCell ref="VVR1:VVZ1"/>
    <mergeCell ref="VWA1:VWI1"/>
    <mergeCell ref="VWJ1:VWR1"/>
    <mergeCell ref="VWS1:VXA1"/>
    <mergeCell ref="VSX1:VTF1"/>
    <mergeCell ref="VTG1:VTO1"/>
    <mergeCell ref="VTP1:VTX1"/>
    <mergeCell ref="VTY1:VUG1"/>
    <mergeCell ref="VUH1:VUP1"/>
    <mergeCell ref="VUQ1:VUY1"/>
    <mergeCell ref="WDH1:WDP1"/>
    <mergeCell ref="WDQ1:WDY1"/>
    <mergeCell ref="WDZ1:WEH1"/>
    <mergeCell ref="WEI1:WEQ1"/>
    <mergeCell ref="WER1:WEZ1"/>
    <mergeCell ref="WFA1:WFI1"/>
    <mergeCell ref="WBF1:WBN1"/>
    <mergeCell ref="WBO1:WBW1"/>
    <mergeCell ref="WBX1:WCF1"/>
    <mergeCell ref="WCG1:WCO1"/>
    <mergeCell ref="WCP1:WCX1"/>
    <mergeCell ref="WCY1:WDG1"/>
    <mergeCell ref="VZD1:VZL1"/>
    <mergeCell ref="VZM1:VZU1"/>
    <mergeCell ref="VZV1:WAD1"/>
    <mergeCell ref="WAE1:WAM1"/>
    <mergeCell ref="WAN1:WAV1"/>
    <mergeCell ref="WAW1:WBE1"/>
    <mergeCell ref="WJN1:WJV1"/>
    <mergeCell ref="WJW1:WKE1"/>
    <mergeCell ref="WKF1:WKN1"/>
    <mergeCell ref="WKO1:WKW1"/>
    <mergeCell ref="WKX1:WLF1"/>
    <mergeCell ref="WLG1:WLO1"/>
    <mergeCell ref="WHL1:WHT1"/>
    <mergeCell ref="WHU1:WIC1"/>
    <mergeCell ref="WID1:WIL1"/>
    <mergeCell ref="WIM1:WIU1"/>
    <mergeCell ref="WIV1:WJD1"/>
    <mergeCell ref="WJE1:WJM1"/>
    <mergeCell ref="WFJ1:WFR1"/>
    <mergeCell ref="WFS1:WGA1"/>
    <mergeCell ref="WGB1:WGJ1"/>
    <mergeCell ref="WGK1:WGS1"/>
    <mergeCell ref="WGT1:WHB1"/>
    <mergeCell ref="WHC1:WHK1"/>
    <mergeCell ref="WPT1:WQB1"/>
    <mergeCell ref="WQC1:WQK1"/>
    <mergeCell ref="WQL1:WQT1"/>
    <mergeCell ref="WQU1:WRC1"/>
    <mergeCell ref="WRD1:WRL1"/>
    <mergeCell ref="WRM1:WRU1"/>
    <mergeCell ref="WNR1:WNZ1"/>
    <mergeCell ref="WOA1:WOI1"/>
    <mergeCell ref="WOJ1:WOR1"/>
    <mergeCell ref="WOS1:WPA1"/>
    <mergeCell ref="WPB1:WPJ1"/>
    <mergeCell ref="WPK1:WPS1"/>
    <mergeCell ref="WLP1:WLX1"/>
    <mergeCell ref="WLY1:WMG1"/>
    <mergeCell ref="WMH1:WMP1"/>
    <mergeCell ref="WMQ1:WMY1"/>
    <mergeCell ref="WMZ1:WNH1"/>
    <mergeCell ref="WNI1:WNQ1"/>
    <mergeCell ref="WZL1:WZT1"/>
    <mergeCell ref="WZU1:XAC1"/>
    <mergeCell ref="WVZ1:WWH1"/>
    <mergeCell ref="WWI1:WWQ1"/>
    <mergeCell ref="WWR1:WWZ1"/>
    <mergeCell ref="WXA1:WXI1"/>
    <mergeCell ref="WXJ1:WXR1"/>
    <mergeCell ref="WXS1:WYA1"/>
    <mergeCell ref="WTX1:WUF1"/>
    <mergeCell ref="WUG1:WUO1"/>
    <mergeCell ref="WUP1:WUX1"/>
    <mergeCell ref="WUY1:WVG1"/>
    <mergeCell ref="WVH1:WVP1"/>
    <mergeCell ref="WVQ1:WVY1"/>
    <mergeCell ref="WRV1:WSD1"/>
    <mergeCell ref="WSE1:WSM1"/>
    <mergeCell ref="WSN1:WSV1"/>
    <mergeCell ref="WSW1:WTE1"/>
    <mergeCell ref="WTF1:WTN1"/>
    <mergeCell ref="WTO1:WTW1"/>
    <mergeCell ref="BK2:BS2"/>
    <mergeCell ref="BT2:CB2"/>
    <mergeCell ref="CC2:CK2"/>
    <mergeCell ref="CL2:CT2"/>
    <mergeCell ref="CU2:DC2"/>
    <mergeCell ref="DD2:DL2"/>
    <mergeCell ref="XEH1:XEP1"/>
    <mergeCell ref="XEQ1:XEY1"/>
    <mergeCell ref="XEZ1:XFC1"/>
    <mergeCell ref="A2:H2"/>
    <mergeCell ref="I2:Q2"/>
    <mergeCell ref="R2:Z2"/>
    <mergeCell ref="AA2:AI2"/>
    <mergeCell ref="AJ2:AR2"/>
    <mergeCell ref="AS2:BA2"/>
    <mergeCell ref="BB2:BJ2"/>
    <mergeCell ref="XCF1:XCN1"/>
    <mergeCell ref="XCO1:XCW1"/>
    <mergeCell ref="XCX1:XDF1"/>
    <mergeCell ref="XDG1:XDO1"/>
    <mergeCell ref="XDP1:XDX1"/>
    <mergeCell ref="XDY1:XEG1"/>
    <mergeCell ref="XAD1:XAL1"/>
    <mergeCell ref="XAM1:XAU1"/>
    <mergeCell ref="XAV1:XBD1"/>
    <mergeCell ref="XBE1:XBM1"/>
    <mergeCell ref="XBN1:XBV1"/>
    <mergeCell ref="XBW1:XCE1"/>
    <mergeCell ref="WYB1:WYJ1"/>
    <mergeCell ref="WYK1:WYS1"/>
    <mergeCell ref="WYT1:WZB1"/>
    <mergeCell ref="WZC1:WZK1"/>
    <mergeCell ref="HQ2:HY2"/>
    <mergeCell ref="HZ2:IH2"/>
    <mergeCell ref="II2:IQ2"/>
    <mergeCell ref="IR2:IZ2"/>
    <mergeCell ref="JA2:JI2"/>
    <mergeCell ref="JJ2:JR2"/>
    <mergeCell ref="FO2:FW2"/>
    <mergeCell ref="FX2:GF2"/>
    <mergeCell ref="GG2:GO2"/>
    <mergeCell ref="GP2:GX2"/>
    <mergeCell ref="GY2:HG2"/>
    <mergeCell ref="HH2:HP2"/>
    <mergeCell ref="DM2:DU2"/>
    <mergeCell ref="DV2:ED2"/>
    <mergeCell ref="EE2:EM2"/>
    <mergeCell ref="EN2:EV2"/>
    <mergeCell ref="EW2:FE2"/>
    <mergeCell ref="FF2:FN2"/>
    <mergeCell ref="NW2:OE2"/>
    <mergeCell ref="OF2:ON2"/>
    <mergeCell ref="OO2:OW2"/>
    <mergeCell ref="OX2:PF2"/>
    <mergeCell ref="PG2:PO2"/>
    <mergeCell ref="PP2:PX2"/>
    <mergeCell ref="LU2:MC2"/>
    <mergeCell ref="MD2:ML2"/>
    <mergeCell ref="MM2:MU2"/>
    <mergeCell ref="MV2:ND2"/>
    <mergeCell ref="NE2:NM2"/>
    <mergeCell ref="NN2:NV2"/>
    <mergeCell ref="JS2:KA2"/>
    <mergeCell ref="KB2:KJ2"/>
    <mergeCell ref="KK2:KS2"/>
    <mergeCell ref="KT2:LB2"/>
    <mergeCell ref="LC2:LK2"/>
    <mergeCell ref="LL2:LT2"/>
    <mergeCell ref="UC2:UK2"/>
    <mergeCell ref="UL2:UT2"/>
    <mergeCell ref="UU2:VC2"/>
    <mergeCell ref="VD2:VL2"/>
    <mergeCell ref="VM2:VU2"/>
    <mergeCell ref="VV2:WD2"/>
    <mergeCell ref="SA2:SI2"/>
    <mergeCell ref="SJ2:SR2"/>
    <mergeCell ref="SS2:TA2"/>
    <mergeCell ref="TB2:TJ2"/>
    <mergeCell ref="TK2:TS2"/>
    <mergeCell ref="TT2:UB2"/>
    <mergeCell ref="PY2:QG2"/>
    <mergeCell ref="QH2:QP2"/>
    <mergeCell ref="QQ2:QY2"/>
    <mergeCell ref="QZ2:RH2"/>
    <mergeCell ref="RI2:RQ2"/>
    <mergeCell ref="RR2:RZ2"/>
    <mergeCell ref="AAI2:AAQ2"/>
    <mergeCell ref="AAR2:AAZ2"/>
    <mergeCell ref="ABA2:ABI2"/>
    <mergeCell ref="ABJ2:ABR2"/>
    <mergeCell ref="ABS2:ACA2"/>
    <mergeCell ref="ACB2:ACJ2"/>
    <mergeCell ref="YG2:YO2"/>
    <mergeCell ref="YP2:YX2"/>
    <mergeCell ref="YY2:ZG2"/>
    <mergeCell ref="ZH2:ZP2"/>
    <mergeCell ref="ZQ2:ZY2"/>
    <mergeCell ref="ZZ2:AAH2"/>
    <mergeCell ref="WE2:WM2"/>
    <mergeCell ref="WN2:WV2"/>
    <mergeCell ref="WW2:XE2"/>
    <mergeCell ref="XF2:XN2"/>
    <mergeCell ref="XO2:XW2"/>
    <mergeCell ref="XX2:YF2"/>
    <mergeCell ref="AGO2:AGW2"/>
    <mergeCell ref="AGX2:AHF2"/>
    <mergeCell ref="AHG2:AHO2"/>
    <mergeCell ref="AHP2:AHX2"/>
    <mergeCell ref="AHY2:AIG2"/>
    <mergeCell ref="AIH2:AIP2"/>
    <mergeCell ref="AEM2:AEU2"/>
    <mergeCell ref="AEV2:AFD2"/>
    <mergeCell ref="AFE2:AFM2"/>
    <mergeCell ref="AFN2:AFV2"/>
    <mergeCell ref="AFW2:AGE2"/>
    <mergeCell ref="AGF2:AGN2"/>
    <mergeCell ref="ACK2:ACS2"/>
    <mergeCell ref="ACT2:ADB2"/>
    <mergeCell ref="ADC2:ADK2"/>
    <mergeCell ref="ADL2:ADT2"/>
    <mergeCell ref="ADU2:AEC2"/>
    <mergeCell ref="AED2:AEL2"/>
    <mergeCell ref="AMU2:ANC2"/>
    <mergeCell ref="AND2:ANL2"/>
    <mergeCell ref="ANM2:ANU2"/>
    <mergeCell ref="ANV2:AOD2"/>
    <mergeCell ref="AOE2:AOM2"/>
    <mergeCell ref="AON2:AOV2"/>
    <mergeCell ref="AKS2:ALA2"/>
    <mergeCell ref="ALB2:ALJ2"/>
    <mergeCell ref="ALK2:ALS2"/>
    <mergeCell ref="ALT2:AMB2"/>
    <mergeCell ref="AMC2:AMK2"/>
    <mergeCell ref="AML2:AMT2"/>
    <mergeCell ref="AIQ2:AIY2"/>
    <mergeCell ref="AIZ2:AJH2"/>
    <mergeCell ref="AJI2:AJQ2"/>
    <mergeCell ref="AJR2:AJZ2"/>
    <mergeCell ref="AKA2:AKI2"/>
    <mergeCell ref="AKJ2:AKR2"/>
    <mergeCell ref="ATA2:ATI2"/>
    <mergeCell ref="ATJ2:ATR2"/>
    <mergeCell ref="ATS2:AUA2"/>
    <mergeCell ref="AUB2:AUJ2"/>
    <mergeCell ref="AUK2:AUS2"/>
    <mergeCell ref="AUT2:AVB2"/>
    <mergeCell ref="AQY2:ARG2"/>
    <mergeCell ref="ARH2:ARP2"/>
    <mergeCell ref="ARQ2:ARY2"/>
    <mergeCell ref="ARZ2:ASH2"/>
    <mergeCell ref="ASI2:ASQ2"/>
    <mergeCell ref="ASR2:ASZ2"/>
    <mergeCell ref="AOW2:APE2"/>
    <mergeCell ref="APF2:APN2"/>
    <mergeCell ref="APO2:APW2"/>
    <mergeCell ref="APX2:AQF2"/>
    <mergeCell ref="AQG2:AQO2"/>
    <mergeCell ref="AQP2:AQX2"/>
    <mergeCell ref="AZG2:AZO2"/>
    <mergeCell ref="AZP2:AZX2"/>
    <mergeCell ref="AZY2:BAG2"/>
    <mergeCell ref="BAH2:BAP2"/>
    <mergeCell ref="BAQ2:BAY2"/>
    <mergeCell ref="BAZ2:BBH2"/>
    <mergeCell ref="AXE2:AXM2"/>
    <mergeCell ref="AXN2:AXV2"/>
    <mergeCell ref="AXW2:AYE2"/>
    <mergeCell ref="AYF2:AYN2"/>
    <mergeCell ref="AYO2:AYW2"/>
    <mergeCell ref="AYX2:AZF2"/>
    <mergeCell ref="AVC2:AVK2"/>
    <mergeCell ref="AVL2:AVT2"/>
    <mergeCell ref="AVU2:AWC2"/>
    <mergeCell ref="AWD2:AWL2"/>
    <mergeCell ref="AWM2:AWU2"/>
    <mergeCell ref="AWV2:AXD2"/>
    <mergeCell ref="BFM2:BFU2"/>
    <mergeCell ref="BFV2:BGD2"/>
    <mergeCell ref="BGE2:BGM2"/>
    <mergeCell ref="BGN2:BGV2"/>
    <mergeCell ref="BGW2:BHE2"/>
    <mergeCell ref="BHF2:BHN2"/>
    <mergeCell ref="BDK2:BDS2"/>
    <mergeCell ref="BDT2:BEB2"/>
    <mergeCell ref="BEC2:BEK2"/>
    <mergeCell ref="BEL2:BET2"/>
    <mergeCell ref="BEU2:BFC2"/>
    <mergeCell ref="BFD2:BFL2"/>
    <mergeCell ref="BBI2:BBQ2"/>
    <mergeCell ref="BBR2:BBZ2"/>
    <mergeCell ref="BCA2:BCI2"/>
    <mergeCell ref="BCJ2:BCR2"/>
    <mergeCell ref="BCS2:BDA2"/>
    <mergeCell ref="BDB2:BDJ2"/>
    <mergeCell ref="BLS2:BMA2"/>
    <mergeCell ref="BMB2:BMJ2"/>
    <mergeCell ref="BMK2:BMS2"/>
    <mergeCell ref="BMT2:BNB2"/>
    <mergeCell ref="BNC2:BNK2"/>
    <mergeCell ref="BNL2:BNT2"/>
    <mergeCell ref="BJQ2:BJY2"/>
    <mergeCell ref="BJZ2:BKH2"/>
    <mergeCell ref="BKI2:BKQ2"/>
    <mergeCell ref="BKR2:BKZ2"/>
    <mergeCell ref="BLA2:BLI2"/>
    <mergeCell ref="BLJ2:BLR2"/>
    <mergeCell ref="BHO2:BHW2"/>
    <mergeCell ref="BHX2:BIF2"/>
    <mergeCell ref="BIG2:BIO2"/>
    <mergeCell ref="BIP2:BIX2"/>
    <mergeCell ref="BIY2:BJG2"/>
    <mergeCell ref="BJH2:BJP2"/>
    <mergeCell ref="BRY2:BSG2"/>
    <mergeCell ref="BSH2:BSP2"/>
    <mergeCell ref="BSQ2:BSY2"/>
    <mergeCell ref="BSZ2:BTH2"/>
    <mergeCell ref="BTI2:BTQ2"/>
    <mergeCell ref="BTR2:BTZ2"/>
    <mergeCell ref="BPW2:BQE2"/>
    <mergeCell ref="BQF2:BQN2"/>
    <mergeCell ref="BQO2:BQW2"/>
    <mergeCell ref="BQX2:BRF2"/>
    <mergeCell ref="BRG2:BRO2"/>
    <mergeCell ref="BRP2:BRX2"/>
    <mergeCell ref="BNU2:BOC2"/>
    <mergeCell ref="BOD2:BOL2"/>
    <mergeCell ref="BOM2:BOU2"/>
    <mergeCell ref="BOV2:BPD2"/>
    <mergeCell ref="BPE2:BPM2"/>
    <mergeCell ref="BPN2:BPV2"/>
    <mergeCell ref="BYE2:BYM2"/>
    <mergeCell ref="BYN2:BYV2"/>
    <mergeCell ref="BYW2:BZE2"/>
    <mergeCell ref="BZF2:BZN2"/>
    <mergeCell ref="BZO2:BZW2"/>
    <mergeCell ref="BZX2:CAF2"/>
    <mergeCell ref="BWC2:BWK2"/>
    <mergeCell ref="BWL2:BWT2"/>
    <mergeCell ref="BWU2:BXC2"/>
    <mergeCell ref="BXD2:BXL2"/>
    <mergeCell ref="BXM2:BXU2"/>
    <mergeCell ref="BXV2:BYD2"/>
    <mergeCell ref="BUA2:BUI2"/>
    <mergeCell ref="BUJ2:BUR2"/>
    <mergeCell ref="BUS2:BVA2"/>
    <mergeCell ref="BVB2:BVJ2"/>
    <mergeCell ref="BVK2:BVS2"/>
    <mergeCell ref="BVT2:BWB2"/>
    <mergeCell ref="CEK2:CES2"/>
    <mergeCell ref="CET2:CFB2"/>
    <mergeCell ref="CFC2:CFK2"/>
    <mergeCell ref="CFL2:CFT2"/>
    <mergeCell ref="CFU2:CGC2"/>
    <mergeCell ref="CGD2:CGL2"/>
    <mergeCell ref="CCI2:CCQ2"/>
    <mergeCell ref="CCR2:CCZ2"/>
    <mergeCell ref="CDA2:CDI2"/>
    <mergeCell ref="CDJ2:CDR2"/>
    <mergeCell ref="CDS2:CEA2"/>
    <mergeCell ref="CEB2:CEJ2"/>
    <mergeCell ref="CAG2:CAO2"/>
    <mergeCell ref="CAP2:CAX2"/>
    <mergeCell ref="CAY2:CBG2"/>
    <mergeCell ref="CBH2:CBP2"/>
    <mergeCell ref="CBQ2:CBY2"/>
    <mergeCell ref="CBZ2:CCH2"/>
    <mergeCell ref="CKQ2:CKY2"/>
    <mergeCell ref="CKZ2:CLH2"/>
    <mergeCell ref="CLI2:CLQ2"/>
    <mergeCell ref="CLR2:CLZ2"/>
    <mergeCell ref="CMA2:CMI2"/>
    <mergeCell ref="CMJ2:CMR2"/>
    <mergeCell ref="CIO2:CIW2"/>
    <mergeCell ref="CIX2:CJF2"/>
    <mergeCell ref="CJG2:CJO2"/>
    <mergeCell ref="CJP2:CJX2"/>
    <mergeCell ref="CJY2:CKG2"/>
    <mergeCell ref="CKH2:CKP2"/>
    <mergeCell ref="CGM2:CGU2"/>
    <mergeCell ref="CGV2:CHD2"/>
    <mergeCell ref="CHE2:CHM2"/>
    <mergeCell ref="CHN2:CHV2"/>
    <mergeCell ref="CHW2:CIE2"/>
    <mergeCell ref="CIF2:CIN2"/>
    <mergeCell ref="CQW2:CRE2"/>
    <mergeCell ref="CRF2:CRN2"/>
    <mergeCell ref="CRO2:CRW2"/>
    <mergeCell ref="CRX2:CSF2"/>
    <mergeCell ref="CSG2:CSO2"/>
    <mergeCell ref="CSP2:CSX2"/>
    <mergeCell ref="COU2:CPC2"/>
    <mergeCell ref="CPD2:CPL2"/>
    <mergeCell ref="CPM2:CPU2"/>
    <mergeCell ref="CPV2:CQD2"/>
    <mergeCell ref="CQE2:CQM2"/>
    <mergeCell ref="CQN2:CQV2"/>
    <mergeCell ref="CMS2:CNA2"/>
    <mergeCell ref="CNB2:CNJ2"/>
    <mergeCell ref="CNK2:CNS2"/>
    <mergeCell ref="CNT2:COB2"/>
    <mergeCell ref="COC2:COK2"/>
    <mergeCell ref="COL2:COT2"/>
    <mergeCell ref="CXC2:CXK2"/>
    <mergeCell ref="CXL2:CXT2"/>
    <mergeCell ref="CXU2:CYC2"/>
    <mergeCell ref="CYD2:CYL2"/>
    <mergeCell ref="CYM2:CYU2"/>
    <mergeCell ref="CYV2:CZD2"/>
    <mergeCell ref="CVA2:CVI2"/>
    <mergeCell ref="CVJ2:CVR2"/>
    <mergeCell ref="CVS2:CWA2"/>
    <mergeCell ref="CWB2:CWJ2"/>
    <mergeCell ref="CWK2:CWS2"/>
    <mergeCell ref="CWT2:CXB2"/>
    <mergeCell ref="CSY2:CTG2"/>
    <mergeCell ref="CTH2:CTP2"/>
    <mergeCell ref="CTQ2:CTY2"/>
    <mergeCell ref="CTZ2:CUH2"/>
    <mergeCell ref="CUI2:CUQ2"/>
    <mergeCell ref="CUR2:CUZ2"/>
    <mergeCell ref="DDI2:DDQ2"/>
    <mergeCell ref="DDR2:DDZ2"/>
    <mergeCell ref="DEA2:DEI2"/>
    <mergeCell ref="DEJ2:DER2"/>
    <mergeCell ref="DES2:DFA2"/>
    <mergeCell ref="DFB2:DFJ2"/>
    <mergeCell ref="DBG2:DBO2"/>
    <mergeCell ref="DBP2:DBX2"/>
    <mergeCell ref="DBY2:DCG2"/>
    <mergeCell ref="DCH2:DCP2"/>
    <mergeCell ref="DCQ2:DCY2"/>
    <mergeCell ref="DCZ2:DDH2"/>
    <mergeCell ref="CZE2:CZM2"/>
    <mergeCell ref="CZN2:CZV2"/>
    <mergeCell ref="CZW2:DAE2"/>
    <mergeCell ref="DAF2:DAN2"/>
    <mergeCell ref="DAO2:DAW2"/>
    <mergeCell ref="DAX2:DBF2"/>
    <mergeCell ref="DJO2:DJW2"/>
    <mergeCell ref="DJX2:DKF2"/>
    <mergeCell ref="DKG2:DKO2"/>
    <mergeCell ref="DKP2:DKX2"/>
    <mergeCell ref="DKY2:DLG2"/>
    <mergeCell ref="DLH2:DLP2"/>
    <mergeCell ref="DHM2:DHU2"/>
    <mergeCell ref="DHV2:DID2"/>
    <mergeCell ref="DIE2:DIM2"/>
    <mergeCell ref="DIN2:DIV2"/>
    <mergeCell ref="DIW2:DJE2"/>
    <mergeCell ref="DJF2:DJN2"/>
    <mergeCell ref="DFK2:DFS2"/>
    <mergeCell ref="DFT2:DGB2"/>
    <mergeCell ref="DGC2:DGK2"/>
    <mergeCell ref="DGL2:DGT2"/>
    <mergeCell ref="DGU2:DHC2"/>
    <mergeCell ref="DHD2:DHL2"/>
    <mergeCell ref="DPU2:DQC2"/>
    <mergeCell ref="DQD2:DQL2"/>
    <mergeCell ref="DQM2:DQU2"/>
    <mergeCell ref="DQV2:DRD2"/>
    <mergeCell ref="DRE2:DRM2"/>
    <mergeCell ref="DRN2:DRV2"/>
    <mergeCell ref="DNS2:DOA2"/>
    <mergeCell ref="DOB2:DOJ2"/>
    <mergeCell ref="DOK2:DOS2"/>
    <mergeCell ref="DOT2:DPB2"/>
    <mergeCell ref="DPC2:DPK2"/>
    <mergeCell ref="DPL2:DPT2"/>
    <mergeCell ref="DLQ2:DLY2"/>
    <mergeCell ref="DLZ2:DMH2"/>
    <mergeCell ref="DMI2:DMQ2"/>
    <mergeCell ref="DMR2:DMZ2"/>
    <mergeCell ref="DNA2:DNI2"/>
    <mergeCell ref="DNJ2:DNR2"/>
    <mergeCell ref="DWA2:DWI2"/>
    <mergeCell ref="DWJ2:DWR2"/>
    <mergeCell ref="DWS2:DXA2"/>
    <mergeCell ref="DXB2:DXJ2"/>
    <mergeCell ref="DXK2:DXS2"/>
    <mergeCell ref="DXT2:DYB2"/>
    <mergeCell ref="DTY2:DUG2"/>
    <mergeCell ref="DUH2:DUP2"/>
    <mergeCell ref="DUQ2:DUY2"/>
    <mergeCell ref="DUZ2:DVH2"/>
    <mergeCell ref="DVI2:DVQ2"/>
    <mergeCell ref="DVR2:DVZ2"/>
    <mergeCell ref="DRW2:DSE2"/>
    <mergeCell ref="DSF2:DSN2"/>
    <mergeCell ref="DSO2:DSW2"/>
    <mergeCell ref="DSX2:DTF2"/>
    <mergeCell ref="DTG2:DTO2"/>
    <mergeCell ref="DTP2:DTX2"/>
    <mergeCell ref="ECG2:ECO2"/>
    <mergeCell ref="ECP2:ECX2"/>
    <mergeCell ref="ECY2:EDG2"/>
    <mergeCell ref="EDH2:EDP2"/>
    <mergeCell ref="EDQ2:EDY2"/>
    <mergeCell ref="EDZ2:EEH2"/>
    <mergeCell ref="EAE2:EAM2"/>
    <mergeCell ref="EAN2:EAV2"/>
    <mergeCell ref="EAW2:EBE2"/>
    <mergeCell ref="EBF2:EBN2"/>
    <mergeCell ref="EBO2:EBW2"/>
    <mergeCell ref="EBX2:ECF2"/>
    <mergeCell ref="DYC2:DYK2"/>
    <mergeCell ref="DYL2:DYT2"/>
    <mergeCell ref="DYU2:DZC2"/>
    <mergeCell ref="DZD2:DZL2"/>
    <mergeCell ref="DZM2:DZU2"/>
    <mergeCell ref="DZV2:EAD2"/>
    <mergeCell ref="EIM2:EIU2"/>
    <mergeCell ref="EIV2:EJD2"/>
    <mergeCell ref="EJE2:EJM2"/>
    <mergeCell ref="EJN2:EJV2"/>
    <mergeCell ref="EJW2:EKE2"/>
    <mergeCell ref="EKF2:EKN2"/>
    <mergeCell ref="EGK2:EGS2"/>
    <mergeCell ref="EGT2:EHB2"/>
    <mergeCell ref="EHC2:EHK2"/>
    <mergeCell ref="EHL2:EHT2"/>
    <mergeCell ref="EHU2:EIC2"/>
    <mergeCell ref="EID2:EIL2"/>
    <mergeCell ref="EEI2:EEQ2"/>
    <mergeCell ref="EER2:EEZ2"/>
    <mergeCell ref="EFA2:EFI2"/>
    <mergeCell ref="EFJ2:EFR2"/>
    <mergeCell ref="EFS2:EGA2"/>
    <mergeCell ref="EGB2:EGJ2"/>
    <mergeCell ref="EOS2:EPA2"/>
    <mergeCell ref="EPB2:EPJ2"/>
    <mergeCell ref="EPK2:EPS2"/>
    <mergeCell ref="EPT2:EQB2"/>
    <mergeCell ref="EQC2:EQK2"/>
    <mergeCell ref="EQL2:EQT2"/>
    <mergeCell ref="EMQ2:EMY2"/>
    <mergeCell ref="EMZ2:ENH2"/>
    <mergeCell ref="ENI2:ENQ2"/>
    <mergeCell ref="ENR2:ENZ2"/>
    <mergeCell ref="EOA2:EOI2"/>
    <mergeCell ref="EOJ2:EOR2"/>
    <mergeCell ref="EKO2:EKW2"/>
    <mergeCell ref="EKX2:ELF2"/>
    <mergeCell ref="ELG2:ELO2"/>
    <mergeCell ref="ELP2:ELX2"/>
    <mergeCell ref="ELY2:EMG2"/>
    <mergeCell ref="EMH2:EMP2"/>
    <mergeCell ref="EUY2:EVG2"/>
    <mergeCell ref="EVH2:EVP2"/>
    <mergeCell ref="EVQ2:EVY2"/>
    <mergeCell ref="EVZ2:EWH2"/>
    <mergeCell ref="EWI2:EWQ2"/>
    <mergeCell ref="EWR2:EWZ2"/>
    <mergeCell ref="ESW2:ETE2"/>
    <mergeCell ref="ETF2:ETN2"/>
    <mergeCell ref="ETO2:ETW2"/>
    <mergeCell ref="ETX2:EUF2"/>
    <mergeCell ref="EUG2:EUO2"/>
    <mergeCell ref="EUP2:EUX2"/>
    <mergeCell ref="EQU2:ERC2"/>
    <mergeCell ref="ERD2:ERL2"/>
    <mergeCell ref="ERM2:ERU2"/>
    <mergeCell ref="ERV2:ESD2"/>
    <mergeCell ref="ESE2:ESM2"/>
    <mergeCell ref="ESN2:ESV2"/>
    <mergeCell ref="FBE2:FBM2"/>
    <mergeCell ref="FBN2:FBV2"/>
    <mergeCell ref="FBW2:FCE2"/>
    <mergeCell ref="FCF2:FCN2"/>
    <mergeCell ref="FCO2:FCW2"/>
    <mergeCell ref="FCX2:FDF2"/>
    <mergeCell ref="EZC2:EZK2"/>
    <mergeCell ref="EZL2:EZT2"/>
    <mergeCell ref="EZU2:FAC2"/>
    <mergeCell ref="FAD2:FAL2"/>
    <mergeCell ref="FAM2:FAU2"/>
    <mergeCell ref="FAV2:FBD2"/>
    <mergeCell ref="EXA2:EXI2"/>
    <mergeCell ref="EXJ2:EXR2"/>
    <mergeCell ref="EXS2:EYA2"/>
    <mergeCell ref="EYB2:EYJ2"/>
    <mergeCell ref="EYK2:EYS2"/>
    <mergeCell ref="EYT2:EZB2"/>
    <mergeCell ref="FHK2:FHS2"/>
    <mergeCell ref="FHT2:FIB2"/>
    <mergeCell ref="FIC2:FIK2"/>
    <mergeCell ref="FIL2:FIT2"/>
    <mergeCell ref="FIU2:FJC2"/>
    <mergeCell ref="FJD2:FJL2"/>
    <mergeCell ref="FFI2:FFQ2"/>
    <mergeCell ref="FFR2:FFZ2"/>
    <mergeCell ref="FGA2:FGI2"/>
    <mergeCell ref="FGJ2:FGR2"/>
    <mergeCell ref="FGS2:FHA2"/>
    <mergeCell ref="FHB2:FHJ2"/>
    <mergeCell ref="FDG2:FDO2"/>
    <mergeCell ref="FDP2:FDX2"/>
    <mergeCell ref="FDY2:FEG2"/>
    <mergeCell ref="FEH2:FEP2"/>
    <mergeCell ref="FEQ2:FEY2"/>
    <mergeCell ref="FEZ2:FFH2"/>
    <mergeCell ref="FNQ2:FNY2"/>
    <mergeCell ref="FNZ2:FOH2"/>
    <mergeCell ref="FOI2:FOQ2"/>
    <mergeCell ref="FOR2:FOZ2"/>
    <mergeCell ref="FPA2:FPI2"/>
    <mergeCell ref="FPJ2:FPR2"/>
    <mergeCell ref="FLO2:FLW2"/>
    <mergeCell ref="FLX2:FMF2"/>
    <mergeCell ref="FMG2:FMO2"/>
    <mergeCell ref="FMP2:FMX2"/>
    <mergeCell ref="FMY2:FNG2"/>
    <mergeCell ref="FNH2:FNP2"/>
    <mergeCell ref="FJM2:FJU2"/>
    <mergeCell ref="FJV2:FKD2"/>
    <mergeCell ref="FKE2:FKM2"/>
    <mergeCell ref="FKN2:FKV2"/>
    <mergeCell ref="FKW2:FLE2"/>
    <mergeCell ref="FLF2:FLN2"/>
    <mergeCell ref="FTW2:FUE2"/>
    <mergeCell ref="FUF2:FUN2"/>
    <mergeCell ref="FUO2:FUW2"/>
    <mergeCell ref="FUX2:FVF2"/>
    <mergeCell ref="FVG2:FVO2"/>
    <mergeCell ref="FVP2:FVX2"/>
    <mergeCell ref="FRU2:FSC2"/>
    <mergeCell ref="FSD2:FSL2"/>
    <mergeCell ref="FSM2:FSU2"/>
    <mergeCell ref="FSV2:FTD2"/>
    <mergeCell ref="FTE2:FTM2"/>
    <mergeCell ref="FTN2:FTV2"/>
    <mergeCell ref="FPS2:FQA2"/>
    <mergeCell ref="FQB2:FQJ2"/>
    <mergeCell ref="FQK2:FQS2"/>
    <mergeCell ref="FQT2:FRB2"/>
    <mergeCell ref="FRC2:FRK2"/>
    <mergeCell ref="FRL2:FRT2"/>
    <mergeCell ref="GAC2:GAK2"/>
    <mergeCell ref="GAL2:GAT2"/>
    <mergeCell ref="GAU2:GBC2"/>
    <mergeCell ref="GBD2:GBL2"/>
    <mergeCell ref="GBM2:GBU2"/>
    <mergeCell ref="GBV2:GCD2"/>
    <mergeCell ref="FYA2:FYI2"/>
    <mergeCell ref="FYJ2:FYR2"/>
    <mergeCell ref="FYS2:FZA2"/>
    <mergeCell ref="FZB2:FZJ2"/>
    <mergeCell ref="FZK2:FZS2"/>
    <mergeCell ref="FZT2:GAB2"/>
    <mergeCell ref="FVY2:FWG2"/>
    <mergeCell ref="FWH2:FWP2"/>
    <mergeCell ref="FWQ2:FWY2"/>
    <mergeCell ref="FWZ2:FXH2"/>
    <mergeCell ref="FXI2:FXQ2"/>
    <mergeCell ref="FXR2:FXZ2"/>
    <mergeCell ref="GGI2:GGQ2"/>
    <mergeCell ref="GGR2:GGZ2"/>
    <mergeCell ref="GHA2:GHI2"/>
    <mergeCell ref="GHJ2:GHR2"/>
    <mergeCell ref="GHS2:GIA2"/>
    <mergeCell ref="GIB2:GIJ2"/>
    <mergeCell ref="GEG2:GEO2"/>
    <mergeCell ref="GEP2:GEX2"/>
    <mergeCell ref="GEY2:GFG2"/>
    <mergeCell ref="GFH2:GFP2"/>
    <mergeCell ref="GFQ2:GFY2"/>
    <mergeCell ref="GFZ2:GGH2"/>
    <mergeCell ref="GCE2:GCM2"/>
    <mergeCell ref="GCN2:GCV2"/>
    <mergeCell ref="GCW2:GDE2"/>
    <mergeCell ref="GDF2:GDN2"/>
    <mergeCell ref="GDO2:GDW2"/>
    <mergeCell ref="GDX2:GEF2"/>
    <mergeCell ref="GMO2:GMW2"/>
    <mergeCell ref="GMX2:GNF2"/>
    <mergeCell ref="GNG2:GNO2"/>
    <mergeCell ref="GNP2:GNX2"/>
    <mergeCell ref="GNY2:GOG2"/>
    <mergeCell ref="GOH2:GOP2"/>
    <mergeCell ref="GKM2:GKU2"/>
    <mergeCell ref="GKV2:GLD2"/>
    <mergeCell ref="GLE2:GLM2"/>
    <mergeCell ref="GLN2:GLV2"/>
    <mergeCell ref="GLW2:GME2"/>
    <mergeCell ref="GMF2:GMN2"/>
    <mergeCell ref="GIK2:GIS2"/>
    <mergeCell ref="GIT2:GJB2"/>
    <mergeCell ref="GJC2:GJK2"/>
    <mergeCell ref="GJL2:GJT2"/>
    <mergeCell ref="GJU2:GKC2"/>
    <mergeCell ref="GKD2:GKL2"/>
    <mergeCell ref="GSU2:GTC2"/>
    <mergeCell ref="GTD2:GTL2"/>
    <mergeCell ref="GTM2:GTU2"/>
    <mergeCell ref="GTV2:GUD2"/>
    <mergeCell ref="GUE2:GUM2"/>
    <mergeCell ref="GUN2:GUV2"/>
    <mergeCell ref="GQS2:GRA2"/>
    <mergeCell ref="GRB2:GRJ2"/>
    <mergeCell ref="GRK2:GRS2"/>
    <mergeCell ref="GRT2:GSB2"/>
    <mergeCell ref="GSC2:GSK2"/>
    <mergeCell ref="GSL2:GST2"/>
    <mergeCell ref="GOQ2:GOY2"/>
    <mergeCell ref="GOZ2:GPH2"/>
    <mergeCell ref="GPI2:GPQ2"/>
    <mergeCell ref="GPR2:GPZ2"/>
    <mergeCell ref="GQA2:GQI2"/>
    <mergeCell ref="GQJ2:GQR2"/>
    <mergeCell ref="GZA2:GZI2"/>
    <mergeCell ref="GZJ2:GZR2"/>
    <mergeCell ref="GZS2:HAA2"/>
    <mergeCell ref="HAB2:HAJ2"/>
    <mergeCell ref="HAK2:HAS2"/>
    <mergeCell ref="HAT2:HBB2"/>
    <mergeCell ref="GWY2:GXG2"/>
    <mergeCell ref="GXH2:GXP2"/>
    <mergeCell ref="GXQ2:GXY2"/>
    <mergeCell ref="GXZ2:GYH2"/>
    <mergeCell ref="GYI2:GYQ2"/>
    <mergeCell ref="GYR2:GYZ2"/>
    <mergeCell ref="GUW2:GVE2"/>
    <mergeCell ref="GVF2:GVN2"/>
    <mergeCell ref="GVO2:GVW2"/>
    <mergeCell ref="GVX2:GWF2"/>
    <mergeCell ref="GWG2:GWO2"/>
    <mergeCell ref="GWP2:GWX2"/>
    <mergeCell ref="HFG2:HFO2"/>
    <mergeCell ref="HFP2:HFX2"/>
    <mergeCell ref="HFY2:HGG2"/>
    <mergeCell ref="HGH2:HGP2"/>
    <mergeCell ref="HGQ2:HGY2"/>
    <mergeCell ref="HGZ2:HHH2"/>
    <mergeCell ref="HDE2:HDM2"/>
    <mergeCell ref="HDN2:HDV2"/>
    <mergeCell ref="HDW2:HEE2"/>
    <mergeCell ref="HEF2:HEN2"/>
    <mergeCell ref="HEO2:HEW2"/>
    <mergeCell ref="HEX2:HFF2"/>
    <mergeCell ref="HBC2:HBK2"/>
    <mergeCell ref="HBL2:HBT2"/>
    <mergeCell ref="HBU2:HCC2"/>
    <mergeCell ref="HCD2:HCL2"/>
    <mergeCell ref="HCM2:HCU2"/>
    <mergeCell ref="HCV2:HDD2"/>
    <mergeCell ref="HLM2:HLU2"/>
    <mergeCell ref="HLV2:HMD2"/>
    <mergeCell ref="HME2:HMM2"/>
    <mergeCell ref="HMN2:HMV2"/>
    <mergeCell ref="HMW2:HNE2"/>
    <mergeCell ref="HNF2:HNN2"/>
    <mergeCell ref="HJK2:HJS2"/>
    <mergeCell ref="HJT2:HKB2"/>
    <mergeCell ref="HKC2:HKK2"/>
    <mergeCell ref="HKL2:HKT2"/>
    <mergeCell ref="HKU2:HLC2"/>
    <mergeCell ref="HLD2:HLL2"/>
    <mergeCell ref="HHI2:HHQ2"/>
    <mergeCell ref="HHR2:HHZ2"/>
    <mergeCell ref="HIA2:HII2"/>
    <mergeCell ref="HIJ2:HIR2"/>
    <mergeCell ref="HIS2:HJA2"/>
    <mergeCell ref="HJB2:HJJ2"/>
    <mergeCell ref="HRS2:HSA2"/>
    <mergeCell ref="HSB2:HSJ2"/>
    <mergeCell ref="HSK2:HSS2"/>
    <mergeCell ref="HST2:HTB2"/>
    <mergeCell ref="HTC2:HTK2"/>
    <mergeCell ref="HTL2:HTT2"/>
    <mergeCell ref="HPQ2:HPY2"/>
    <mergeCell ref="HPZ2:HQH2"/>
    <mergeCell ref="HQI2:HQQ2"/>
    <mergeCell ref="HQR2:HQZ2"/>
    <mergeCell ref="HRA2:HRI2"/>
    <mergeCell ref="HRJ2:HRR2"/>
    <mergeCell ref="HNO2:HNW2"/>
    <mergeCell ref="HNX2:HOF2"/>
    <mergeCell ref="HOG2:HOO2"/>
    <mergeCell ref="HOP2:HOX2"/>
    <mergeCell ref="HOY2:HPG2"/>
    <mergeCell ref="HPH2:HPP2"/>
    <mergeCell ref="HXY2:HYG2"/>
    <mergeCell ref="HYH2:HYP2"/>
    <mergeCell ref="HYQ2:HYY2"/>
    <mergeCell ref="HYZ2:HZH2"/>
    <mergeCell ref="HZI2:HZQ2"/>
    <mergeCell ref="HZR2:HZZ2"/>
    <mergeCell ref="HVW2:HWE2"/>
    <mergeCell ref="HWF2:HWN2"/>
    <mergeCell ref="HWO2:HWW2"/>
    <mergeCell ref="HWX2:HXF2"/>
    <mergeCell ref="HXG2:HXO2"/>
    <mergeCell ref="HXP2:HXX2"/>
    <mergeCell ref="HTU2:HUC2"/>
    <mergeCell ref="HUD2:HUL2"/>
    <mergeCell ref="HUM2:HUU2"/>
    <mergeCell ref="HUV2:HVD2"/>
    <mergeCell ref="HVE2:HVM2"/>
    <mergeCell ref="HVN2:HVV2"/>
    <mergeCell ref="IEE2:IEM2"/>
    <mergeCell ref="IEN2:IEV2"/>
    <mergeCell ref="IEW2:IFE2"/>
    <mergeCell ref="IFF2:IFN2"/>
    <mergeCell ref="IFO2:IFW2"/>
    <mergeCell ref="IFX2:IGF2"/>
    <mergeCell ref="ICC2:ICK2"/>
    <mergeCell ref="ICL2:ICT2"/>
    <mergeCell ref="ICU2:IDC2"/>
    <mergeCell ref="IDD2:IDL2"/>
    <mergeCell ref="IDM2:IDU2"/>
    <mergeCell ref="IDV2:IED2"/>
    <mergeCell ref="IAA2:IAI2"/>
    <mergeCell ref="IAJ2:IAR2"/>
    <mergeCell ref="IAS2:IBA2"/>
    <mergeCell ref="IBB2:IBJ2"/>
    <mergeCell ref="IBK2:IBS2"/>
    <mergeCell ref="IBT2:ICB2"/>
    <mergeCell ref="IKK2:IKS2"/>
    <mergeCell ref="IKT2:ILB2"/>
    <mergeCell ref="ILC2:ILK2"/>
    <mergeCell ref="ILL2:ILT2"/>
    <mergeCell ref="ILU2:IMC2"/>
    <mergeCell ref="IMD2:IML2"/>
    <mergeCell ref="III2:IIQ2"/>
    <mergeCell ref="IIR2:IIZ2"/>
    <mergeCell ref="IJA2:IJI2"/>
    <mergeCell ref="IJJ2:IJR2"/>
    <mergeCell ref="IJS2:IKA2"/>
    <mergeCell ref="IKB2:IKJ2"/>
    <mergeCell ref="IGG2:IGO2"/>
    <mergeCell ref="IGP2:IGX2"/>
    <mergeCell ref="IGY2:IHG2"/>
    <mergeCell ref="IHH2:IHP2"/>
    <mergeCell ref="IHQ2:IHY2"/>
    <mergeCell ref="IHZ2:IIH2"/>
    <mergeCell ref="IQQ2:IQY2"/>
    <mergeCell ref="IQZ2:IRH2"/>
    <mergeCell ref="IRI2:IRQ2"/>
    <mergeCell ref="IRR2:IRZ2"/>
    <mergeCell ref="ISA2:ISI2"/>
    <mergeCell ref="ISJ2:ISR2"/>
    <mergeCell ref="IOO2:IOW2"/>
    <mergeCell ref="IOX2:IPF2"/>
    <mergeCell ref="IPG2:IPO2"/>
    <mergeCell ref="IPP2:IPX2"/>
    <mergeCell ref="IPY2:IQG2"/>
    <mergeCell ref="IQH2:IQP2"/>
    <mergeCell ref="IMM2:IMU2"/>
    <mergeCell ref="IMV2:IND2"/>
    <mergeCell ref="INE2:INM2"/>
    <mergeCell ref="INN2:INV2"/>
    <mergeCell ref="INW2:IOE2"/>
    <mergeCell ref="IOF2:ION2"/>
    <mergeCell ref="IWW2:IXE2"/>
    <mergeCell ref="IXF2:IXN2"/>
    <mergeCell ref="IXO2:IXW2"/>
    <mergeCell ref="IXX2:IYF2"/>
    <mergeCell ref="IYG2:IYO2"/>
    <mergeCell ref="IYP2:IYX2"/>
    <mergeCell ref="IUU2:IVC2"/>
    <mergeCell ref="IVD2:IVL2"/>
    <mergeCell ref="IVM2:IVU2"/>
    <mergeCell ref="IVV2:IWD2"/>
    <mergeCell ref="IWE2:IWM2"/>
    <mergeCell ref="IWN2:IWV2"/>
    <mergeCell ref="ISS2:ITA2"/>
    <mergeCell ref="ITB2:ITJ2"/>
    <mergeCell ref="ITK2:ITS2"/>
    <mergeCell ref="ITT2:IUB2"/>
    <mergeCell ref="IUC2:IUK2"/>
    <mergeCell ref="IUL2:IUT2"/>
    <mergeCell ref="JDC2:JDK2"/>
    <mergeCell ref="JDL2:JDT2"/>
    <mergeCell ref="JDU2:JEC2"/>
    <mergeCell ref="JED2:JEL2"/>
    <mergeCell ref="JEM2:JEU2"/>
    <mergeCell ref="JEV2:JFD2"/>
    <mergeCell ref="JBA2:JBI2"/>
    <mergeCell ref="JBJ2:JBR2"/>
    <mergeCell ref="JBS2:JCA2"/>
    <mergeCell ref="JCB2:JCJ2"/>
    <mergeCell ref="JCK2:JCS2"/>
    <mergeCell ref="JCT2:JDB2"/>
    <mergeCell ref="IYY2:IZG2"/>
    <mergeCell ref="IZH2:IZP2"/>
    <mergeCell ref="IZQ2:IZY2"/>
    <mergeCell ref="IZZ2:JAH2"/>
    <mergeCell ref="JAI2:JAQ2"/>
    <mergeCell ref="JAR2:JAZ2"/>
    <mergeCell ref="JJI2:JJQ2"/>
    <mergeCell ref="JJR2:JJZ2"/>
    <mergeCell ref="JKA2:JKI2"/>
    <mergeCell ref="JKJ2:JKR2"/>
    <mergeCell ref="JKS2:JLA2"/>
    <mergeCell ref="JLB2:JLJ2"/>
    <mergeCell ref="JHG2:JHO2"/>
    <mergeCell ref="JHP2:JHX2"/>
    <mergeCell ref="JHY2:JIG2"/>
    <mergeCell ref="JIH2:JIP2"/>
    <mergeCell ref="JIQ2:JIY2"/>
    <mergeCell ref="JIZ2:JJH2"/>
    <mergeCell ref="JFE2:JFM2"/>
    <mergeCell ref="JFN2:JFV2"/>
    <mergeCell ref="JFW2:JGE2"/>
    <mergeCell ref="JGF2:JGN2"/>
    <mergeCell ref="JGO2:JGW2"/>
    <mergeCell ref="JGX2:JHF2"/>
    <mergeCell ref="JPO2:JPW2"/>
    <mergeCell ref="JPX2:JQF2"/>
    <mergeCell ref="JQG2:JQO2"/>
    <mergeCell ref="JQP2:JQX2"/>
    <mergeCell ref="JQY2:JRG2"/>
    <mergeCell ref="JRH2:JRP2"/>
    <mergeCell ref="JNM2:JNU2"/>
    <mergeCell ref="JNV2:JOD2"/>
    <mergeCell ref="JOE2:JOM2"/>
    <mergeCell ref="JON2:JOV2"/>
    <mergeCell ref="JOW2:JPE2"/>
    <mergeCell ref="JPF2:JPN2"/>
    <mergeCell ref="JLK2:JLS2"/>
    <mergeCell ref="JLT2:JMB2"/>
    <mergeCell ref="JMC2:JMK2"/>
    <mergeCell ref="JML2:JMT2"/>
    <mergeCell ref="JMU2:JNC2"/>
    <mergeCell ref="JND2:JNL2"/>
    <mergeCell ref="JVU2:JWC2"/>
    <mergeCell ref="JWD2:JWL2"/>
    <mergeCell ref="JWM2:JWU2"/>
    <mergeCell ref="JWV2:JXD2"/>
    <mergeCell ref="JXE2:JXM2"/>
    <mergeCell ref="JXN2:JXV2"/>
    <mergeCell ref="JTS2:JUA2"/>
    <mergeCell ref="JUB2:JUJ2"/>
    <mergeCell ref="JUK2:JUS2"/>
    <mergeCell ref="JUT2:JVB2"/>
    <mergeCell ref="JVC2:JVK2"/>
    <mergeCell ref="JVL2:JVT2"/>
    <mergeCell ref="JRQ2:JRY2"/>
    <mergeCell ref="JRZ2:JSH2"/>
    <mergeCell ref="JSI2:JSQ2"/>
    <mergeCell ref="JSR2:JSZ2"/>
    <mergeCell ref="JTA2:JTI2"/>
    <mergeCell ref="JTJ2:JTR2"/>
    <mergeCell ref="KCA2:KCI2"/>
    <mergeCell ref="KCJ2:KCR2"/>
    <mergeCell ref="KCS2:KDA2"/>
    <mergeCell ref="KDB2:KDJ2"/>
    <mergeCell ref="KDK2:KDS2"/>
    <mergeCell ref="KDT2:KEB2"/>
    <mergeCell ref="JZY2:KAG2"/>
    <mergeCell ref="KAH2:KAP2"/>
    <mergeCell ref="KAQ2:KAY2"/>
    <mergeCell ref="KAZ2:KBH2"/>
    <mergeCell ref="KBI2:KBQ2"/>
    <mergeCell ref="KBR2:KBZ2"/>
    <mergeCell ref="JXW2:JYE2"/>
    <mergeCell ref="JYF2:JYN2"/>
    <mergeCell ref="JYO2:JYW2"/>
    <mergeCell ref="JYX2:JZF2"/>
    <mergeCell ref="JZG2:JZO2"/>
    <mergeCell ref="JZP2:JZX2"/>
    <mergeCell ref="KIG2:KIO2"/>
    <mergeCell ref="KIP2:KIX2"/>
    <mergeCell ref="KIY2:KJG2"/>
    <mergeCell ref="KJH2:KJP2"/>
    <mergeCell ref="KJQ2:KJY2"/>
    <mergeCell ref="KJZ2:KKH2"/>
    <mergeCell ref="KGE2:KGM2"/>
    <mergeCell ref="KGN2:KGV2"/>
    <mergeCell ref="KGW2:KHE2"/>
    <mergeCell ref="KHF2:KHN2"/>
    <mergeCell ref="KHO2:KHW2"/>
    <mergeCell ref="KHX2:KIF2"/>
    <mergeCell ref="KEC2:KEK2"/>
    <mergeCell ref="KEL2:KET2"/>
    <mergeCell ref="KEU2:KFC2"/>
    <mergeCell ref="KFD2:KFL2"/>
    <mergeCell ref="KFM2:KFU2"/>
    <mergeCell ref="KFV2:KGD2"/>
    <mergeCell ref="KOM2:KOU2"/>
    <mergeCell ref="KOV2:KPD2"/>
    <mergeCell ref="KPE2:KPM2"/>
    <mergeCell ref="KPN2:KPV2"/>
    <mergeCell ref="KPW2:KQE2"/>
    <mergeCell ref="KQF2:KQN2"/>
    <mergeCell ref="KMK2:KMS2"/>
    <mergeCell ref="KMT2:KNB2"/>
    <mergeCell ref="KNC2:KNK2"/>
    <mergeCell ref="KNL2:KNT2"/>
    <mergeCell ref="KNU2:KOC2"/>
    <mergeCell ref="KOD2:KOL2"/>
    <mergeCell ref="KKI2:KKQ2"/>
    <mergeCell ref="KKR2:KKZ2"/>
    <mergeCell ref="KLA2:KLI2"/>
    <mergeCell ref="KLJ2:KLR2"/>
    <mergeCell ref="KLS2:KMA2"/>
    <mergeCell ref="KMB2:KMJ2"/>
    <mergeCell ref="KUS2:KVA2"/>
    <mergeCell ref="KVB2:KVJ2"/>
    <mergeCell ref="KVK2:KVS2"/>
    <mergeCell ref="KVT2:KWB2"/>
    <mergeCell ref="KWC2:KWK2"/>
    <mergeCell ref="KWL2:KWT2"/>
    <mergeCell ref="KSQ2:KSY2"/>
    <mergeCell ref="KSZ2:KTH2"/>
    <mergeCell ref="KTI2:KTQ2"/>
    <mergeCell ref="KTR2:KTZ2"/>
    <mergeCell ref="KUA2:KUI2"/>
    <mergeCell ref="KUJ2:KUR2"/>
    <mergeCell ref="KQO2:KQW2"/>
    <mergeCell ref="KQX2:KRF2"/>
    <mergeCell ref="KRG2:KRO2"/>
    <mergeCell ref="KRP2:KRX2"/>
    <mergeCell ref="KRY2:KSG2"/>
    <mergeCell ref="KSH2:KSP2"/>
    <mergeCell ref="LAY2:LBG2"/>
    <mergeCell ref="LBH2:LBP2"/>
    <mergeCell ref="LBQ2:LBY2"/>
    <mergeCell ref="LBZ2:LCH2"/>
    <mergeCell ref="LCI2:LCQ2"/>
    <mergeCell ref="LCR2:LCZ2"/>
    <mergeCell ref="KYW2:KZE2"/>
    <mergeCell ref="KZF2:KZN2"/>
    <mergeCell ref="KZO2:KZW2"/>
    <mergeCell ref="KZX2:LAF2"/>
    <mergeCell ref="LAG2:LAO2"/>
    <mergeCell ref="LAP2:LAX2"/>
    <mergeCell ref="KWU2:KXC2"/>
    <mergeCell ref="KXD2:KXL2"/>
    <mergeCell ref="KXM2:KXU2"/>
    <mergeCell ref="KXV2:KYD2"/>
    <mergeCell ref="KYE2:KYM2"/>
    <mergeCell ref="KYN2:KYV2"/>
    <mergeCell ref="LHE2:LHM2"/>
    <mergeCell ref="LHN2:LHV2"/>
    <mergeCell ref="LHW2:LIE2"/>
    <mergeCell ref="LIF2:LIN2"/>
    <mergeCell ref="LIO2:LIW2"/>
    <mergeCell ref="LIX2:LJF2"/>
    <mergeCell ref="LFC2:LFK2"/>
    <mergeCell ref="LFL2:LFT2"/>
    <mergeCell ref="LFU2:LGC2"/>
    <mergeCell ref="LGD2:LGL2"/>
    <mergeCell ref="LGM2:LGU2"/>
    <mergeCell ref="LGV2:LHD2"/>
    <mergeCell ref="LDA2:LDI2"/>
    <mergeCell ref="LDJ2:LDR2"/>
    <mergeCell ref="LDS2:LEA2"/>
    <mergeCell ref="LEB2:LEJ2"/>
    <mergeCell ref="LEK2:LES2"/>
    <mergeCell ref="LET2:LFB2"/>
    <mergeCell ref="LNK2:LNS2"/>
    <mergeCell ref="LNT2:LOB2"/>
    <mergeCell ref="LOC2:LOK2"/>
    <mergeCell ref="LOL2:LOT2"/>
    <mergeCell ref="LOU2:LPC2"/>
    <mergeCell ref="LPD2:LPL2"/>
    <mergeCell ref="LLI2:LLQ2"/>
    <mergeCell ref="LLR2:LLZ2"/>
    <mergeCell ref="LMA2:LMI2"/>
    <mergeCell ref="LMJ2:LMR2"/>
    <mergeCell ref="LMS2:LNA2"/>
    <mergeCell ref="LNB2:LNJ2"/>
    <mergeCell ref="LJG2:LJO2"/>
    <mergeCell ref="LJP2:LJX2"/>
    <mergeCell ref="LJY2:LKG2"/>
    <mergeCell ref="LKH2:LKP2"/>
    <mergeCell ref="LKQ2:LKY2"/>
    <mergeCell ref="LKZ2:LLH2"/>
    <mergeCell ref="LTQ2:LTY2"/>
    <mergeCell ref="LTZ2:LUH2"/>
    <mergeCell ref="LUI2:LUQ2"/>
    <mergeCell ref="LUR2:LUZ2"/>
    <mergeCell ref="LVA2:LVI2"/>
    <mergeCell ref="LVJ2:LVR2"/>
    <mergeCell ref="LRO2:LRW2"/>
    <mergeCell ref="LRX2:LSF2"/>
    <mergeCell ref="LSG2:LSO2"/>
    <mergeCell ref="LSP2:LSX2"/>
    <mergeCell ref="LSY2:LTG2"/>
    <mergeCell ref="LTH2:LTP2"/>
    <mergeCell ref="LPM2:LPU2"/>
    <mergeCell ref="LPV2:LQD2"/>
    <mergeCell ref="LQE2:LQM2"/>
    <mergeCell ref="LQN2:LQV2"/>
    <mergeCell ref="LQW2:LRE2"/>
    <mergeCell ref="LRF2:LRN2"/>
    <mergeCell ref="LZW2:MAE2"/>
    <mergeCell ref="MAF2:MAN2"/>
    <mergeCell ref="MAO2:MAW2"/>
    <mergeCell ref="MAX2:MBF2"/>
    <mergeCell ref="MBG2:MBO2"/>
    <mergeCell ref="MBP2:MBX2"/>
    <mergeCell ref="LXU2:LYC2"/>
    <mergeCell ref="LYD2:LYL2"/>
    <mergeCell ref="LYM2:LYU2"/>
    <mergeCell ref="LYV2:LZD2"/>
    <mergeCell ref="LZE2:LZM2"/>
    <mergeCell ref="LZN2:LZV2"/>
    <mergeCell ref="LVS2:LWA2"/>
    <mergeCell ref="LWB2:LWJ2"/>
    <mergeCell ref="LWK2:LWS2"/>
    <mergeCell ref="LWT2:LXB2"/>
    <mergeCell ref="LXC2:LXK2"/>
    <mergeCell ref="LXL2:LXT2"/>
    <mergeCell ref="MGC2:MGK2"/>
    <mergeCell ref="MGL2:MGT2"/>
    <mergeCell ref="MGU2:MHC2"/>
    <mergeCell ref="MHD2:MHL2"/>
    <mergeCell ref="MHM2:MHU2"/>
    <mergeCell ref="MHV2:MID2"/>
    <mergeCell ref="MEA2:MEI2"/>
    <mergeCell ref="MEJ2:MER2"/>
    <mergeCell ref="MES2:MFA2"/>
    <mergeCell ref="MFB2:MFJ2"/>
    <mergeCell ref="MFK2:MFS2"/>
    <mergeCell ref="MFT2:MGB2"/>
    <mergeCell ref="MBY2:MCG2"/>
    <mergeCell ref="MCH2:MCP2"/>
    <mergeCell ref="MCQ2:MCY2"/>
    <mergeCell ref="MCZ2:MDH2"/>
    <mergeCell ref="MDI2:MDQ2"/>
    <mergeCell ref="MDR2:MDZ2"/>
    <mergeCell ref="MMI2:MMQ2"/>
    <mergeCell ref="MMR2:MMZ2"/>
    <mergeCell ref="MNA2:MNI2"/>
    <mergeCell ref="MNJ2:MNR2"/>
    <mergeCell ref="MNS2:MOA2"/>
    <mergeCell ref="MOB2:MOJ2"/>
    <mergeCell ref="MKG2:MKO2"/>
    <mergeCell ref="MKP2:MKX2"/>
    <mergeCell ref="MKY2:MLG2"/>
    <mergeCell ref="MLH2:MLP2"/>
    <mergeCell ref="MLQ2:MLY2"/>
    <mergeCell ref="MLZ2:MMH2"/>
    <mergeCell ref="MIE2:MIM2"/>
    <mergeCell ref="MIN2:MIV2"/>
    <mergeCell ref="MIW2:MJE2"/>
    <mergeCell ref="MJF2:MJN2"/>
    <mergeCell ref="MJO2:MJW2"/>
    <mergeCell ref="MJX2:MKF2"/>
    <mergeCell ref="MSO2:MSW2"/>
    <mergeCell ref="MSX2:MTF2"/>
    <mergeCell ref="MTG2:MTO2"/>
    <mergeCell ref="MTP2:MTX2"/>
    <mergeCell ref="MTY2:MUG2"/>
    <mergeCell ref="MUH2:MUP2"/>
    <mergeCell ref="MQM2:MQU2"/>
    <mergeCell ref="MQV2:MRD2"/>
    <mergeCell ref="MRE2:MRM2"/>
    <mergeCell ref="MRN2:MRV2"/>
    <mergeCell ref="MRW2:MSE2"/>
    <mergeCell ref="MSF2:MSN2"/>
    <mergeCell ref="MOK2:MOS2"/>
    <mergeCell ref="MOT2:MPB2"/>
    <mergeCell ref="MPC2:MPK2"/>
    <mergeCell ref="MPL2:MPT2"/>
    <mergeCell ref="MPU2:MQC2"/>
    <mergeCell ref="MQD2:MQL2"/>
    <mergeCell ref="MYU2:MZC2"/>
    <mergeCell ref="MZD2:MZL2"/>
    <mergeCell ref="MZM2:MZU2"/>
    <mergeCell ref="MZV2:NAD2"/>
    <mergeCell ref="NAE2:NAM2"/>
    <mergeCell ref="NAN2:NAV2"/>
    <mergeCell ref="MWS2:MXA2"/>
    <mergeCell ref="MXB2:MXJ2"/>
    <mergeCell ref="MXK2:MXS2"/>
    <mergeCell ref="MXT2:MYB2"/>
    <mergeCell ref="MYC2:MYK2"/>
    <mergeCell ref="MYL2:MYT2"/>
    <mergeCell ref="MUQ2:MUY2"/>
    <mergeCell ref="MUZ2:MVH2"/>
    <mergeCell ref="MVI2:MVQ2"/>
    <mergeCell ref="MVR2:MVZ2"/>
    <mergeCell ref="MWA2:MWI2"/>
    <mergeCell ref="MWJ2:MWR2"/>
    <mergeCell ref="NFA2:NFI2"/>
    <mergeCell ref="NFJ2:NFR2"/>
    <mergeCell ref="NFS2:NGA2"/>
    <mergeCell ref="NGB2:NGJ2"/>
    <mergeCell ref="NGK2:NGS2"/>
    <mergeCell ref="NGT2:NHB2"/>
    <mergeCell ref="NCY2:NDG2"/>
    <mergeCell ref="NDH2:NDP2"/>
    <mergeCell ref="NDQ2:NDY2"/>
    <mergeCell ref="NDZ2:NEH2"/>
    <mergeCell ref="NEI2:NEQ2"/>
    <mergeCell ref="NER2:NEZ2"/>
    <mergeCell ref="NAW2:NBE2"/>
    <mergeCell ref="NBF2:NBN2"/>
    <mergeCell ref="NBO2:NBW2"/>
    <mergeCell ref="NBX2:NCF2"/>
    <mergeCell ref="NCG2:NCO2"/>
    <mergeCell ref="NCP2:NCX2"/>
    <mergeCell ref="NLG2:NLO2"/>
    <mergeCell ref="NLP2:NLX2"/>
    <mergeCell ref="NLY2:NMG2"/>
    <mergeCell ref="NMH2:NMP2"/>
    <mergeCell ref="NMQ2:NMY2"/>
    <mergeCell ref="NMZ2:NNH2"/>
    <mergeCell ref="NJE2:NJM2"/>
    <mergeCell ref="NJN2:NJV2"/>
    <mergeCell ref="NJW2:NKE2"/>
    <mergeCell ref="NKF2:NKN2"/>
    <mergeCell ref="NKO2:NKW2"/>
    <mergeCell ref="NKX2:NLF2"/>
    <mergeCell ref="NHC2:NHK2"/>
    <mergeCell ref="NHL2:NHT2"/>
    <mergeCell ref="NHU2:NIC2"/>
    <mergeCell ref="NID2:NIL2"/>
    <mergeCell ref="NIM2:NIU2"/>
    <mergeCell ref="NIV2:NJD2"/>
    <mergeCell ref="NRM2:NRU2"/>
    <mergeCell ref="NRV2:NSD2"/>
    <mergeCell ref="NSE2:NSM2"/>
    <mergeCell ref="NSN2:NSV2"/>
    <mergeCell ref="NSW2:NTE2"/>
    <mergeCell ref="NTF2:NTN2"/>
    <mergeCell ref="NPK2:NPS2"/>
    <mergeCell ref="NPT2:NQB2"/>
    <mergeCell ref="NQC2:NQK2"/>
    <mergeCell ref="NQL2:NQT2"/>
    <mergeCell ref="NQU2:NRC2"/>
    <mergeCell ref="NRD2:NRL2"/>
    <mergeCell ref="NNI2:NNQ2"/>
    <mergeCell ref="NNR2:NNZ2"/>
    <mergeCell ref="NOA2:NOI2"/>
    <mergeCell ref="NOJ2:NOR2"/>
    <mergeCell ref="NOS2:NPA2"/>
    <mergeCell ref="NPB2:NPJ2"/>
    <mergeCell ref="NXS2:NYA2"/>
    <mergeCell ref="NYB2:NYJ2"/>
    <mergeCell ref="NYK2:NYS2"/>
    <mergeCell ref="NYT2:NZB2"/>
    <mergeCell ref="NZC2:NZK2"/>
    <mergeCell ref="NZL2:NZT2"/>
    <mergeCell ref="NVQ2:NVY2"/>
    <mergeCell ref="NVZ2:NWH2"/>
    <mergeCell ref="NWI2:NWQ2"/>
    <mergeCell ref="NWR2:NWZ2"/>
    <mergeCell ref="NXA2:NXI2"/>
    <mergeCell ref="NXJ2:NXR2"/>
    <mergeCell ref="NTO2:NTW2"/>
    <mergeCell ref="NTX2:NUF2"/>
    <mergeCell ref="NUG2:NUO2"/>
    <mergeCell ref="NUP2:NUX2"/>
    <mergeCell ref="NUY2:NVG2"/>
    <mergeCell ref="NVH2:NVP2"/>
    <mergeCell ref="ODY2:OEG2"/>
    <mergeCell ref="OEH2:OEP2"/>
    <mergeCell ref="OEQ2:OEY2"/>
    <mergeCell ref="OEZ2:OFH2"/>
    <mergeCell ref="OFI2:OFQ2"/>
    <mergeCell ref="OFR2:OFZ2"/>
    <mergeCell ref="OBW2:OCE2"/>
    <mergeCell ref="OCF2:OCN2"/>
    <mergeCell ref="OCO2:OCW2"/>
    <mergeCell ref="OCX2:ODF2"/>
    <mergeCell ref="ODG2:ODO2"/>
    <mergeCell ref="ODP2:ODX2"/>
    <mergeCell ref="NZU2:OAC2"/>
    <mergeCell ref="OAD2:OAL2"/>
    <mergeCell ref="OAM2:OAU2"/>
    <mergeCell ref="OAV2:OBD2"/>
    <mergeCell ref="OBE2:OBM2"/>
    <mergeCell ref="OBN2:OBV2"/>
    <mergeCell ref="OKE2:OKM2"/>
    <mergeCell ref="OKN2:OKV2"/>
    <mergeCell ref="OKW2:OLE2"/>
    <mergeCell ref="OLF2:OLN2"/>
    <mergeCell ref="OLO2:OLW2"/>
    <mergeCell ref="OLX2:OMF2"/>
    <mergeCell ref="OIC2:OIK2"/>
    <mergeCell ref="OIL2:OIT2"/>
    <mergeCell ref="OIU2:OJC2"/>
    <mergeCell ref="OJD2:OJL2"/>
    <mergeCell ref="OJM2:OJU2"/>
    <mergeCell ref="OJV2:OKD2"/>
    <mergeCell ref="OGA2:OGI2"/>
    <mergeCell ref="OGJ2:OGR2"/>
    <mergeCell ref="OGS2:OHA2"/>
    <mergeCell ref="OHB2:OHJ2"/>
    <mergeCell ref="OHK2:OHS2"/>
    <mergeCell ref="OHT2:OIB2"/>
    <mergeCell ref="OQK2:OQS2"/>
    <mergeCell ref="OQT2:ORB2"/>
    <mergeCell ref="ORC2:ORK2"/>
    <mergeCell ref="ORL2:ORT2"/>
    <mergeCell ref="ORU2:OSC2"/>
    <mergeCell ref="OSD2:OSL2"/>
    <mergeCell ref="OOI2:OOQ2"/>
    <mergeCell ref="OOR2:OOZ2"/>
    <mergeCell ref="OPA2:OPI2"/>
    <mergeCell ref="OPJ2:OPR2"/>
    <mergeCell ref="OPS2:OQA2"/>
    <mergeCell ref="OQB2:OQJ2"/>
    <mergeCell ref="OMG2:OMO2"/>
    <mergeCell ref="OMP2:OMX2"/>
    <mergeCell ref="OMY2:ONG2"/>
    <mergeCell ref="ONH2:ONP2"/>
    <mergeCell ref="ONQ2:ONY2"/>
    <mergeCell ref="ONZ2:OOH2"/>
    <mergeCell ref="OWQ2:OWY2"/>
    <mergeCell ref="OWZ2:OXH2"/>
    <mergeCell ref="OXI2:OXQ2"/>
    <mergeCell ref="OXR2:OXZ2"/>
    <mergeCell ref="OYA2:OYI2"/>
    <mergeCell ref="OYJ2:OYR2"/>
    <mergeCell ref="OUO2:OUW2"/>
    <mergeCell ref="OUX2:OVF2"/>
    <mergeCell ref="OVG2:OVO2"/>
    <mergeCell ref="OVP2:OVX2"/>
    <mergeCell ref="OVY2:OWG2"/>
    <mergeCell ref="OWH2:OWP2"/>
    <mergeCell ref="OSM2:OSU2"/>
    <mergeCell ref="OSV2:OTD2"/>
    <mergeCell ref="OTE2:OTM2"/>
    <mergeCell ref="OTN2:OTV2"/>
    <mergeCell ref="OTW2:OUE2"/>
    <mergeCell ref="OUF2:OUN2"/>
    <mergeCell ref="PCW2:PDE2"/>
    <mergeCell ref="PDF2:PDN2"/>
    <mergeCell ref="PDO2:PDW2"/>
    <mergeCell ref="PDX2:PEF2"/>
    <mergeCell ref="PEG2:PEO2"/>
    <mergeCell ref="PEP2:PEX2"/>
    <mergeCell ref="PAU2:PBC2"/>
    <mergeCell ref="PBD2:PBL2"/>
    <mergeCell ref="PBM2:PBU2"/>
    <mergeCell ref="PBV2:PCD2"/>
    <mergeCell ref="PCE2:PCM2"/>
    <mergeCell ref="PCN2:PCV2"/>
    <mergeCell ref="OYS2:OZA2"/>
    <mergeCell ref="OZB2:OZJ2"/>
    <mergeCell ref="OZK2:OZS2"/>
    <mergeCell ref="OZT2:PAB2"/>
    <mergeCell ref="PAC2:PAK2"/>
    <mergeCell ref="PAL2:PAT2"/>
    <mergeCell ref="PJC2:PJK2"/>
    <mergeCell ref="PJL2:PJT2"/>
    <mergeCell ref="PJU2:PKC2"/>
    <mergeCell ref="PKD2:PKL2"/>
    <mergeCell ref="PKM2:PKU2"/>
    <mergeCell ref="PKV2:PLD2"/>
    <mergeCell ref="PHA2:PHI2"/>
    <mergeCell ref="PHJ2:PHR2"/>
    <mergeCell ref="PHS2:PIA2"/>
    <mergeCell ref="PIB2:PIJ2"/>
    <mergeCell ref="PIK2:PIS2"/>
    <mergeCell ref="PIT2:PJB2"/>
    <mergeCell ref="PEY2:PFG2"/>
    <mergeCell ref="PFH2:PFP2"/>
    <mergeCell ref="PFQ2:PFY2"/>
    <mergeCell ref="PFZ2:PGH2"/>
    <mergeCell ref="PGI2:PGQ2"/>
    <mergeCell ref="PGR2:PGZ2"/>
    <mergeCell ref="PPI2:PPQ2"/>
    <mergeCell ref="PPR2:PPZ2"/>
    <mergeCell ref="PQA2:PQI2"/>
    <mergeCell ref="PQJ2:PQR2"/>
    <mergeCell ref="PQS2:PRA2"/>
    <mergeCell ref="PRB2:PRJ2"/>
    <mergeCell ref="PNG2:PNO2"/>
    <mergeCell ref="PNP2:PNX2"/>
    <mergeCell ref="PNY2:POG2"/>
    <mergeCell ref="POH2:POP2"/>
    <mergeCell ref="POQ2:POY2"/>
    <mergeCell ref="POZ2:PPH2"/>
    <mergeCell ref="PLE2:PLM2"/>
    <mergeCell ref="PLN2:PLV2"/>
    <mergeCell ref="PLW2:PME2"/>
    <mergeCell ref="PMF2:PMN2"/>
    <mergeCell ref="PMO2:PMW2"/>
    <mergeCell ref="PMX2:PNF2"/>
    <mergeCell ref="PVO2:PVW2"/>
    <mergeCell ref="PVX2:PWF2"/>
    <mergeCell ref="PWG2:PWO2"/>
    <mergeCell ref="PWP2:PWX2"/>
    <mergeCell ref="PWY2:PXG2"/>
    <mergeCell ref="PXH2:PXP2"/>
    <mergeCell ref="PTM2:PTU2"/>
    <mergeCell ref="PTV2:PUD2"/>
    <mergeCell ref="PUE2:PUM2"/>
    <mergeCell ref="PUN2:PUV2"/>
    <mergeCell ref="PUW2:PVE2"/>
    <mergeCell ref="PVF2:PVN2"/>
    <mergeCell ref="PRK2:PRS2"/>
    <mergeCell ref="PRT2:PSB2"/>
    <mergeCell ref="PSC2:PSK2"/>
    <mergeCell ref="PSL2:PST2"/>
    <mergeCell ref="PSU2:PTC2"/>
    <mergeCell ref="PTD2:PTL2"/>
    <mergeCell ref="QBU2:QCC2"/>
    <mergeCell ref="QCD2:QCL2"/>
    <mergeCell ref="QCM2:QCU2"/>
    <mergeCell ref="QCV2:QDD2"/>
    <mergeCell ref="QDE2:QDM2"/>
    <mergeCell ref="QDN2:QDV2"/>
    <mergeCell ref="PZS2:QAA2"/>
    <mergeCell ref="QAB2:QAJ2"/>
    <mergeCell ref="QAK2:QAS2"/>
    <mergeCell ref="QAT2:QBB2"/>
    <mergeCell ref="QBC2:QBK2"/>
    <mergeCell ref="QBL2:QBT2"/>
    <mergeCell ref="PXQ2:PXY2"/>
    <mergeCell ref="PXZ2:PYH2"/>
    <mergeCell ref="PYI2:PYQ2"/>
    <mergeCell ref="PYR2:PYZ2"/>
    <mergeCell ref="PZA2:PZI2"/>
    <mergeCell ref="PZJ2:PZR2"/>
    <mergeCell ref="QIA2:QII2"/>
    <mergeCell ref="QIJ2:QIR2"/>
    <mergeCell ref="QIS2:QJA2"/>
    <mergeCell ref="QJB2:QJJ2"/>
    <mergeCell ref="QJK2:QJS2"/>
    <mergeCell ref="QJT2:QKB2"/>
    <mergeCell ref="QFY2:QGG2"/>
    <mergeCell ref="QGH2:QGP2"/>
    <mergeCell ref="QGQ2:QGY2"/>
    <mergeCell ref="QGZ2:QHH2"/>
    <mergeCell ref="QHI2:QHQ2"/>
    <mergeCell ref="QHR2:QHZ2"/>
    <mergeCell ref="QDW2:QEE2"/>
    <mergeCell ref="QEF2:QEN2"/>
    <mergeCell ref="QEO2:QEW2"/>
    <mergeCell ref="QEX2:QFF2"/>
    <mergeCell ref="QFG2:QFO2"/>
    <mergeCell ref="QFP2:QFX2"/>
    <mergeCell ref="QOG2:QOO2"/>
    <mergeCell ref="QOP2:QOX2"/>
    <mergeCell ref="QOY2:QPG2"/>
    <mergeCell ref="QPH2:QPP2"/>
    <mergeCell ref="QPQ2:QPY2"/>
    <mergeCell ref="QPZ2:QQH2"/>
    <mergeCell ref="QME2:QMM2"/>
    <mergeCell ref="QMN2:QMV2"/>
    <mergeCell ref="QMW2:QNE2"/>
    <mergeCell ref="QNF2:QNN2"/>
    <mergeCell ref="QNO2:QNW2"/>
    <mergeCell ref="QNX2:QOF2"/>
    <mergeCell ref="QKC2:QKK2"/>
    <mergeCell ref="QKL2:QKT2"/>
    <mergeCell ref="QKU2:QLC2"/>
    <mergeCell ref="QLD2:QLL2"/>
    <mergeCell ref="QLM2:QLU2"/>
    <mergeCell ref="QLV2:QMD2"/>
    <mergeCell ref="QUM2:QUU2"/>
    <mergeCell ref="QUV2:QVD2"/>
    <mergeCell ref="QVE2:QVM2"/>
    <mergeCell ref="QVN2:QVV2"/>
    <mergeCell ref="QVW2:QWE2"/>
    <mergeCell ref="QWF2:QWN2"/>
    <mergeCell ref="QSK2:QSS2"/>
    <mergeCell ref="QST2:QTB2"/>
    <mergeCell ref="QTC2:QTK2"/>
    <mergeCell ref="QTL2:QTT2"/>
    <mergeCell ref="QTU2:QUC2"/>
    <mergeCell ref="QUD2:QUL2"/>
    <mergeCell ref="QQI2:QQQ2"/>
    <mergeCell ref="QQR2:QQZ2"/>
    <mergeCell ref="QRA2:QRI2"/>
    <mergeCell ref="QRJ2:QRR2"/>
    <mergeCell ref="QRS2:QSA2"/>
    <mergeCell ref="QSB2:QSJ2"/>
    <mergeCell ref="RAS2:RBA2"/>
    <mergeCell ref="RBB2:RBJ2"/>
    <mergeCell ref="RBK2:RBS2"/>
    <mergeCell ref="RBT2:RCB2"/>
    <mergeCell ref="RCC2:RCK2"/>
    <mergeCell ref="RCL2:RCT2"/>
    <mergeCell ref="QYQ2:QYY2"/>
    <mergeCell ref="QYZ2:QZH2"/>
    <mergeCell ref="QZI2:QZQ2"/>
    <mergeCell ref="QZR2:QZZ2"/>
    <mergeCell ref="RAA2:RAI2"/>
    <mergeCell ref="RAJ2:RAR2"/>
    <mergeCell ref="QWO2:QWW2"/>
    <mergeCell ref="QWX2:QXF2"/>
    <mergeCell ref="QXG2:QXO2"/>
    <mergeCell ref="QXP2:QXX2"/>
    <mergeCell ref="QXY2:QYG2"/>
    <mergeCell ref="QYH2:QYP2"/>
    <mergeCell ref="RGY2:RHG2"/>
    <mergeCell ref="RHH2:RHP2"/>
    <mergeCell ref="RHQ2:RHY2"/>
    <mergeCell ref="RHZ2:RIH2"/>
    <mergeCell ref="RII2:RIQ2"/>
    <mergeCell ref="RIR2:RIZ2"/>
    <mergeCell ref="REW2:RFE2"/>
    <mergeCell ref="RFF2:RFN2"/>
    <mergeCell ref="RFO2:RFW2"/>
    <mergeCell ref="RFX2:RGF2"/>
    <mergeCell ref="RGG2:RGO2"/>
    <mergeCell ref="RGP2:RGX2"/>
    <mergeCell ref="RCU2:RDC2"/>
    <mergeCell ref="RDD2:RDL2"/>
    <mergeCell ref="RDM2:RDU2"/>
    <mergeCell ref="RDV2:RED2"/>
    <mergeCell ref="REE2:REM2"/>
    <mergeCell ref="REN2:REV2"/>
    <mergeCell ref="RNE2:RNM2"/>
    <mergeCell ref="RNN2:RNV2"/>
    <mergeCell ref="RNW2:ROE2"/>
    <mergeCell ref="ROF2:RON2"/>
    <mergeCell ref="ROO2:ROW2"/>
    <mergeCell ref="ROX2:RPF2"/>
    <mergeCell ref="RLC2:RLK2"/>
    <mergeCell ref="RLL2:RLT2"/>
    <mergeCell ref="RLU2:RMC2"/>
    <mergeCell ref="RMD2:RML2"/>
    <mergeCell ref="RMM2:RMU2"/>
    <mergeCell ref="RMV2:RND2"/>
    <mergeCell ref="RJA2:RJI2"/>
    <mergeCell ref="RJJ2:RJR2"/>
    <mergeCell ref="RJS2:RKA2"/>
    <mergeCell ref="RKB2:RKJ2"/>
    <mergeCell ref="RKK2:RKS2"/>
    <mergeCell ref="RKT2:RLB2"/>
    <mergeCell ref="RTK2:RTS2"/>
    <mergeCell ref="RTT2:RUB2"/>
    <mergeCell ref="RUC2:RUK2"/>
    <mergeCell ref="RUL2:RUT2"/>
    <mergeCell ref="RUU2:RVC2"/>
    <mergeCell ref="RVD2:RVL2"/>
    <mergeCell ref="RRI2:RRQ2"/>
    <mergeCell ref="RRR2:RRZ2"/>
    <mergeCell ref="RSA2:RSI2"/>
    <mergeCell ref="RSJ2:RSR2"/>
    <mergeCell ref="RSS2:RTA2"/>
    <mergeCell ref="RTB2:RTJ2"/>
    <mergeCell ref="RPG2:RPO2"/>
    <mergeCell ref="RPP2:RPX2"/>
    <mergeCell ref="RPY2:RQG2"/>
    <mergeCell ref="RQH2:RQP2"/>
    <mergeCell ref="RQQ2:RQY2"/>
    <mergeCell ref="RQZ2:RRH2"/>
    <mergeCell ref="RZQ2:RZY2"/>
    <mergeCell ref="RZZ2:SAH2"/>
    <mergeCell ref="SAI2:SAQ2"/>
    <mergeCell ref="SAR2:SAZ2"/>
    <mergeCell ref="SBA2:SBI2"/>
    <mergeCell ref="SBJ2:SBR2"/>
    <mergeCell ref="RXO2:RXW2"/>
    <mergeCell ref="RXX2:RYF2"/>
    <mergeCell ref="RYG2:RYO2"/>
    <mergeCell ref="RYP2:RYX2"/>
    <mergeCell ref="RYY2:RZG2"/>
    <mergeCell ref="RZH2:RZP2"/>
    <mergeCell ref="RVM2:RVU2"/>
    <mergeCell ref="RVV2:RWD2"/>
    <mergeCell ref="RWE2:RWM2"/>
    <mergeCell ref="RWN2:RWV2"/>
    <mergeCell ref="RWW2:RXE2"/>
    <mergeCell ref="RXF2:RXN2"/>
    <mergeCell ref="SFW2:SGE2"/>
    <mergeCell ref="SGF2:SGN2"/>
    <mergeCell ref="SGO2:SGW2"/>
    <mergeCell ref="SGX2:SHF2"/>
    <mergeCell ref="SHG2:SHO2"/>
    <mergeCell ref="SHP2:SHX2"/>
    <mergeCell ref="SDU2:SEC2"/>
    <mergeCell ref="SED2:SEL2"/>
    <mergeCell ref="SEM2:SEU2"/>
    <mergeCell ref="SEV2:SFD2"/>
    <mergeCell ref="SFE2:SFM2"/>
    <mergeCell ref="SFN2:SFV2"/>
    <mergeCell ref="SBS2:SCA2"/>
    <mergeCell ref="SCB2:SCJ2"/>
    <mergeCell ref="SCK2:SCS2"/>
    <mergeCell ref="SCT2:SDB2"/>
    <mergeCell ref="SDC2:SDK2"/>
    <mergeCell ref="SDL2:SDT2"/>
    <mergeCell ref="SMC2:SMK2"/>
    <mergeCell ref="SML2:SMT2"/>
    <mergeCell ref="SMU2:SNC2"/>
    <mergeCell ref="SND2:SNL2"/>
    <mergeCell ref="SNM2:SNU2"/>
    <mergeCell ref="SNV2:SOD2"/>
    <mergeCell ref="SKA2:SKI2"/>
    <mergeCell ref="SKJ2:SKR2"/>
    <mergeCell ref="SKS2:SLA2"/>
    <mergeCell ref="SLB2:SLJ2"/>
    <mergeCell ref="SLK2:SLS2"/>
    <mergeCell ref="SLT2:SMB2"/>
    <mergeCell ref="SHY2:SIG2"/>
    <mergeCell ref="SIH2:SIP2"/>
    <mergeCell ref="SIQ2:SIY2"/>
    <mergeCell ref="SIZ2:SJH2"/>
    <mergeCell ref="SJI2:SJQ2"/>
    <mergeCell ref="SJR2:SJZ2"/>
    <mergeCell ref="SSI2:SSQ2"/>
    <mergeCell ref="SSR2:SSZ2"/>
    <mergeCell ref="STA2:STI2"/>
    <mergeCell ref="STJ2:STR2"/>
    <mergeCell ref="STS2:SUA2"/>
    <mergeCell ref="SUB2:SUJ2"/>
    <mergeCell ref="SQG2:SQO2"/>
    <mergeCell ref="SQP2:SQX2"/>
    <mergeCell ref="SQY2:SRG2"/>
    <mergeCell ref="SRH2:SRP2"/>
    <mergeCell ref="SRQ2:SRY2"/>
    <mergeCell ref="SRZ2:SSH2"/>
    <mergeCell ref="SOE2:SOM2"/>
    <mergeCell ref="SON2:SOV2"/>
    <mergeCell ref="SOW2:SPE2"/>
    <mergeCell ref="SPF2:SPN2"/>
    <mergeCell ref="SPO2:SPW2"/>
    <mergeCell ref="SPX2:SQF2"/>
    <mergeCell ref="SYO2:SYW2"/>
    <mergeCell ref="SYX2:SZF2"/>
    <mergeCell ref="SZG2:SZO2"/>
    <mergeCell ref="SZP2:SZX2"/>
    <mergeCell ref="SZY2:TAG2"/>
    <mergeCell ref="TAH2:TAP2"/>
    <mergeCell ref="SWM2:SWU2"/>
    <mergeCell ref="SWV2:SXD2"/>
    <mergeCell ref="SXE2:SXM2"/>
    <mergeCell ref="SXN2:SXV2"/>
    <mergeCell ref="SXW2:SYE2"/>
    <mergeCell ref="SYF2:SYN2"/>
    <mergeCell ref="SUK2:SUS2"/>
    <mergeCell ref="SUT2:SVB2"/>
    <mergeCell ref="SVC2:SVK2"/>
    <mergeCell ref="SVL2:SVT2"/>
    <mergeCell ref="SVU2:SWC2"/>
    <mergeCell ref="SWD2:SWL2"/>
    <mergeCell ref="TEU2:TFC2"/>
    <mergeCell ref="TFD2:TFL2"/>
    <mergeCell ref="TFM2:TFU2"/>
    <mergeCell ref="TFV2:TGD2"/>
    <mergeCell ref="TGE2:TGM2"/>
    <mergeCell ref="TGN2:TGV2"/>
    <mergeCell ref="TCS2:TDA2"/>
    <mergeCell ref="TDB2:TDJ2"/>
    <mergeCell ref="TDK2:TDS2"/>
    <mergeCell ref="TDT2:TEB2"/>
    <mergeCell ref="TEC2:TEK2"/>
    <mergeCell ref="TEL2:TET2"/>
    <mergeCell ref="TAQ2:TAY2"/>
    <mergeCell ref="TAZ2:TBH2"/>
    <mergeCell ref="TBI2:TBQ2"/>
    <mergeCell ref="TBR2:TBZ2"/>
    <mergeCell ref="TCA2:TCI2"/>
    <mergeCell ref="TCJ2:TCR2"/>
    <mergeCell ref="TLA2:TLI2"/>
    <mergeCell ref="TLJ2:TLR2"/>
    <mergeCell ref="TLS2:TMA2"/>
    <mergeCell ref="TMB2:TMJ2"/>
    <mergeCell ref="TMK2:TMS2"/>
    <mergeCell ref="TMT2:TNB2"/>
    <mergeCell ref="TIY2:TJG2"/>
    <mergeCell ref="TJH2:TJP2"/>
    <mergeCell ref="TJQ2:TJY2"/>
    <mergeCell ref="TJZ2:TKH2"/>
    <mergeCell ref="TKI2:TKQ2"/>
    <mergeCell ref="TKR2:TKZ2"/>
    <mergeCell ref="TGW2:THE2"/>
    <mergeCell ref="THF2:THN2"/>
    <mergeCell ref="THO2:THW2"/>
    <mergeCell ref="THX2:TIF2"/>
    <mergeCell ref="TIG2:TIO2"/>
    <mergeCell ref="TIP2:TIX2"/>
    <mergeCell ref="TRG2:TRO2"/>
    <mergeCell ref="TRP2:TRX2"/>
    <mergeCell ref="TRY2:TSG2"/>
    <mergeCell ref="TSH2:TSP2"/>
    <mergeCell ref="TSQ2:TSY2"/>
    <mergeCell ref="TSZ2:TTH2"/>
    <mergeCell ref="TPE2:TPM2"/>
    <mergeCell ref="TPN2:TPV2"/>
    <mergeCell ref="TPW2:TQE2"/>
    <mergeCell ref="TQF2:TQN2"/>
    <mergeCell ref="TQO2:TQW2"/>
    <mergeCell ref="TQX2:TRF2"/>
    <mergeCell ref="TNC2:TNK2"/>
    <mergeCell ref="TNL2:TNT2"/>
    <mergeCell ref="TNU2:TOC2"/>
    <mergeCell ref="TOD2:TOL2"/>
    <mergeCell ref="TOM2:TOU2"/>
    <mergeCell ref="TOV2:TPD2"/>
    <mergeCell ref="TXM2:TXU2"/>
    <mergeCell ref="TXV2:TYD2"/>
    <mergeCell ref="TYE2:TYM2"/>
    <mergeCell ref="TYN2:TYV2"/>
    <mergeCell ref="TYW2:TZE2"/>
    <mergeCell ref="TZF2:TZN2"/>
    <mergeCell ref="TVK2:TVS2"/>
    <mergeCell ref="TVT2:TWB2"/>
    <mergeCell ref="TWC2:TWK2"/>
    <mergeCell ref="TWL2:TWT2"/>
    <mergeCell ref="TWU2:TXC2"/>
    <mergeCell ref="TXD2:TXL2"/>
    <mergeCell ref="TTI2:TTQ2"/>
    <mergeCell ref="TTR2:TTZ2"/>
    <mergeCell ref="TUA2:TUI2"/>
    <mergeCell ref="TUJ2:TUR2"/>
    <mergeCell ref="TUS2:TVA2"/>
    <mergeCell ref="TVB2:TVJ2"/>
    <mergeCell ref="UDS2:UEA2"/>
    <mergeCell ref="UEB2:UEJ2"/>
    <mergeCell ref="UEK2:UES2"/>
    <mergeCell ref="UET2:UFB2"/>
    <mergeCell ref="UFC2:UFK2"/>
    <mergeCell ref="UFL2:UFT2"/>
    <mergeCell ref="UBQ2:UBY2"/>
    <mergeCell ref="UBZ2:UCH2"/>
    <mergeCell ref="UCI2:UCQ2"/>
    <mergeCell ref="UCR2:UCZ2"/>
    <mergeCell ref="UDA2:UDI2"/>
    <mergeCell ref="UDJ2:UDR2"/>
    <mergeCell ref="TZO2:TZW2"/>
    <mergeCell ref="TZX2:UAF2"/>
    <mergeCell ref="UAG2:UAO2"/>
    <mergeCell ref="UAP2:UAX2"/>
    <mergeCell ref="UAY2:UBG2"/>
    <mergeCell ref="UBH2:UBP2"/>
    <mergeCell ref="UJY2:UKG2"/>
    <mergeCell ref="UKH2:UKP2"/>
    <mergeCell ref="UKQ2:UKY2"/>
    <mergeCell ref="UKZ2:ULH2"/>
    <mergeCell ref="ULI2:ULQ2"/>
    <mergeCell ref="ULR2:ULZ2"/>
    <mergeCell ref="UHW2:UIE2"/>
    <mergeCell ref="UIF2:UIN2"/>
    <mergeCell ref="UIO2:UIW2"/>
    <mergeCell ref="UIX2:UJF2"/>
    <mergeCell ref="UJG2:UJO2"/>
    <mergeCell ref="UJP2:UJX2"/>
    <mergeCell ref="UFU2:UGC2"/>
    <mergeCell ref="UGD2:UGL2"/>
    <mergeCell ref="UGM2:UGU2"/>
    <mergeCell ref="UGV2:UHD2"/>
    <mergeCell ref="UHE2:UHM2"/>
    <mergeCell ref="UHN2:UHV2"/>
    <mergeCell ref="UQE2:UQM2"/>
    <mergeCell ref="UQN2:UQV2"/>
    <mergeCell ref="UQW2:URE2"/>
    <mergeCell ref="URF2:URN2"/>
    <mergeCell ref="URO2:URW2"/>
    <mergeCell ref="URX2:USF2"/>
    <mergeCell ref="UOC2:UOK2"/>
    <mergeCell ref="UOL2:UOT2"/>
    <mergeCell ref="UOU2:UPC2"/>
    <mergeCell ref="UPD2:UPL2"/>
    <mergeCell ref="UPM2:UPU2"/>
    <mergeCell ref="UPV2:UQD2"/>
    <mergeCell ref="UMA2:UMI2"/>
    <mergeCell ref="UMJ2:UMR2"/>
    <mergeCell ref="UMS2:UNA2"/>
    <mergeCell ref="UNB2:UNJ2"/>
    <mergeCell ref="UNK2:UNS2"/>
    <mergeCell ref="UNT2:UOB2"/>
    <mergeCell ref="UWK2:UWS2"/>
    <mergeCell ref="UWT2:UXB2"/>
    <mergeCell ref="UXC2:UXK2"/>
    <mergeCell ref="UXL2:UXT2"/>
    <mergeCell ref="UXU2:UYC2"/>
    <mergeCell ref="UYD2:UYL2"/>
    <mergeCell ref="UUI2:UUQ2"/>
    <mergeCell ref="UUR2:UUZ2"/>
    <mergeCell ref="UVA2:UVI2"/>
    <mergeCell ref="UVJ2:UVR2"/>
    <mergeCell ref="UVS2:UWA2"/>
    <mergeCell ref="UWB2:UWJ2"/>
    <mergeCell ref="USG2:USO2"/>
    <mergeCell ref="USP2:USX2"/>
    <mergeCell ref="USY2:UTG2"/>
    <mergeCell ref="UTH2:UTP2"/>
    <mergeCell ref="UTQ2:UTY2"/>
    <mergeCell ref="UTZ2:UUH2"/>
    <mergeCell ref="VCQ2:VCY2"/>
    <mergeCell ref="VCZ2:VDH2"/>
    <mergeCell ref="VDI2:VDQ2"/>
    <mergeCell ref="VDR2:VDZ2"/>
    <mergeCell ref="VEA2:VEI2"/>
    <mergeCell ref="VEJ2:VER2"/>
    <mergeCell ref="VAO2:VAW2"/>
    <mergeCell ref="VAX2:VBF2"/>
    <mergeCell ref="VBG2:VBO2"/>
    <mergeCell ref="VBP2:VBX2"/>
    <mergeCell ref="VBY2:VCG2"/>
    <mergeCell ref="VCH2:VCP2"/>
    <mergeCell ref="UYM2:UYU2"/>
    <mergeCell ref="UYV2:UZD2"/>
    <mergeCell ref="UZE2:UZM2"/>
    <mergeCell ref="UZN2:UZV2"/>
    <mergeCell ref="UZW2:VAE2"/>
    <mergeCell ref="VAF2:VAN2"/>
    <mergeCell ref="VIW2:VJE2"/>
    <mergeCell ref="VJF2:VJN2"/>
    <mergeCell ref="VJO2:VJW2"/>
    <mergeCell ref="VJX2:VKF2"/>
    <mergeCell ref="VKG2:VKO2"/>
    <mergeCell ref="VKP2:VKX2"/>
    <mergeCell ref="VGU2:VHC2"/>
    <mergeCell ref="VHD2:VHL2"/>
    <mergeCell ref="VHM2:VHU2"/>
    <mergeCell ref="VHV2:VID2"/>
    <mergeCell ref="VIE2:VIM2"/>
    <mergeCell ref="VIN2:VIV2"/>
    <mergeCell ref="VES2:VFA2"/>
    <mergeCell ref="VFB2:VFJ2"/>
    <mergeCell ref="VFK2:VFS2"/>
    <mergeCell ref="VFT2:VGB2"/>
    <mergeCell ref="VGC2:VGK2"/>
    <mergeCell ref="VGL2:VGT2"/>
    <mergeCell ref="VPC2:VPK2"/>
    <mergeCell ref="VPL2:VPT2"/>
    <mergeCell ref="VPU2:VQC2"/>
    <mergeCell ref="VQD2:VQL2"/>
    <mergeCell ref="VQM2:VQU2"/>
    <mergeCell ref="VQV2:VRD2"/>
    <mergeCell ref="VNA2:VNI2"/>
    <mergeCell ref="VNJ2:VNR2"/>
    <mergeCell ref="VNS2:VOA2"/>
    <mergeCell ref="VOB2:VOJ2"/>
    <mergeCell ref="VOK2:VOS2"/>
    <mergeCell ref="VOT2:VPB2"/>
    <mergeCell ref="VKY2:VLG2"/>
    <mergeCell ref="VLH2:VLP2"/>
    <mergeCell ref="VLQ2:VLY2"/>
    <mergeCell ref="VLZ2:VMH2"/>
    <mergeCell ref="VMI2:VMQ2"/>
    <mergeCell ref="VMR2:VMZ2"/>
    <mergeCell ref="VVI2:VVQ2"/>
    <mergeCell ref="VVR2:VVZ2"/>
    <mergeCell ref="VWA2:VWI2"/>
    <mergeCell ref="VWJ2:VWR2"/>
    <mergeCell ref="VWS2:VXA2"/>
    <mergeCell ref="VXB2:VXJ2"/>
    <mergeCell ref="VTG2:VTO2"/>
    <mergeCell ref="VTP2:VTX2"/>
    <mergeCell ref="VTY2:VUG2"/>
    <mergeCell ref="VUH2:VUP2"/>
    <mergeCell ref="VUQ2:VUY2"/>
    <mergeCell ref="VUZ2:VVH2"/>
    <mergeCell ref="VRE2:VRM2"/>
    <mergeCell ref="VRN2:VRV2"/>
    <mergeCell ref="VRW2:VSE2"/>
    <mergeCell ref="VSF2:VSN2"/>
    <mergeCell ref="VSO2:VSW2"/>
    <mergeCell ref="VSX2:VTF2"/>
    <mergeCell ref="WBO2:WBW2"/>
    <mergeCell ref="WBX2:WCF2"/>
    <mergeCell ref="WCG2:WCO2"/>
    <mergeCell ref="WCP2:WCX2"/>
    <mergeCell ref="WCY2:WDG2"/>
    <mergeCell ref="WDH2:WDP2"/>
    <mergeCell ref="VZM2:VZU2"/>
    <mergeCell ref="VZV2:WAD2"/>
    <mergeCell ref="WAE2:WAM2"/>
    <mergeCell ref="WAN2:WAV2"/>
    <mergeCell ref="WAW2:WBE2"/>
    <mergeCell ref="WBF2:WBN2"/>
    <mergeCell ref="VXK2:VXS2"/>
    <mergeCell ref="VXT2:VYB2"/>
    <mergeCell ref="VYC2:VYK2"/>
    <mergeCell ref="VYL2:VYT2"/>
    <mergeCell ref="VYU2:VZC2"/>
    <mergeCell ref="VZD2:VZL2"/>
    <mergeCell ref="WHU2:WIC2"/>
    <mergeCell ref="WID2:WIL2"/>
    <mergeCell ref="WIM2:WIU2"/>
    <mergeCell ref="WIV2:WJD2"/>
    <mergeCell ref="WJE2:WJM2"/>
    <mergeCell ref="WJN2:WJV2"/>
    <mergeCell ref="WFS2:WGA2"/>
    <mergeCell ref="WGB2:WGJ2"/>
    <mergeCell ref="WGK2:WGS2"/>
    <mergeCell ref="WGT2:WHB2"/>
    <mergeCell ref="WHC2:WHK2"/>
    <mergeCell ref="WHL2:WHT2"/>
    <mergeCell ref="WDQ2:WDY2"/>
    <mergeCell ref="WDZ2:WEH2"/>
    <mergeCell ref="WEI2:WEQ2"/>
    <mergeCell ref="WER2:WEZ2"/>
    <mergeCell ref="WFA2:WFI2"/>
    <mergeCell ref="WFJ2:WFR2"/>
    <mergeCell ref="WOA2:WOI2"/>
    <mergeCell ref="WOJ2:WOR2"/>
    <mergeCell ref="WOS2:WPA2"/>
    <mergeCell ref="WPB2:WPJ2"/>
    <mergeCell ref="WPK2:WPS2"/>
    <mergeCell ref="WPT2:WQB2"/>
    <mergeCell ref="WLY2:WMG2"/>
    <mergeCell ref="WMH2:WMP2"/>
    <mergeCell ref="WMQ2:WMY2"/>
    <mergeCell ref="WMZ2:WNH2"/>
    <mergeCell ref="WNI2:WNQ2"/>
    <mergeCell ref="WNR2:WNZ2"/>
    <mergeCell ref="WJW2:WKE2"/>
    <mergeCell ref="WKF2:WKN2"/>
    <mergeCell ref="WKO2:WKW2"/>
    <mergeCell ref="WKX2:WLF2"/>
    <mergeCell ref="WLG2:WLO2"/>
    <mergeCell ref="WLP2:WLX2"/>
    <mergeCell ref="WXS2:WYA2"/>
    <mergeCell ref="WYB2:WYJ2"/>
    <mergeCell ref="WUG2:WUO2"/>
    <mergeCell ref="WUP2:WUX2"/>
    <mergeCell ref="WUY2:WVG2"/>
    <mergeCell ref="WVH2:WVP2"/>
    <mergeCell ref="WVQ2:WVY2"/>
    <mergeCell ref="WVZ2:WWH2"/>
    <mergeCell ref="WSE2:WSM2"/>
    <mergeCell ref="WSN2:WSV2"/>
    <mergeCell ref="WSW2:WTE2"/>
    <mergeCell ref="WTF2:WTN2"/>
    <mergeCell ref="WTO2:WTW2"/>
    <mergeCell ref="WTX2:WUF2"/>
    <mergeCell ref="WQC2:WQK2"/>
    <mergeCell ref="WQL2:WQT2"/>
    <mergeCell ref="WQU2:WRC2"/>
    <mergeCell ref="WRD2:WRL2"/>
    <mergeCell ref="WRM2:WRU2"/>
    <mergeCell ref="WRV2:WSD2"/>
    <mergeCell ref="XEQ2:XEY2"/>
    <mergeCell ref="XEZ2:XFC2"/>
    <mergeCell ref="A3:H3"/>
    <mergeCell ref="I3:Q3"/>
    <mergeCell ref="R3:Z3"/>
    <mergeCell ref="AA3:AI3"/>
    <mergeCell ref="AJ3:AR3"/>
    <mergeCell ref="AS3:BA3"/>
    <mergeCell ref="BB3:BJ3"/>
    <mergeCell ref="BK3:BS3"/>
    <mergeCell ref="XCO2:XCW2"/>
    <mergeCell ref="XCX2:XDF2"/>
    <mergeCell ref="XDG2:XDO2"/>
    <mergeCell ref="XDP2:XDX2"/>
    <mergeCell ref="XDY2:XEG2"/>
    <mergeCell ref="XEH2:XEP2"/>
    <mergeCell ref="XAM2:XAU2"/>
    <mergeCell ref="XAV2:XBD2"/>
    <mergeCell ref="XBE2:XBM2"/>
    <mergeCell ref="XBN2:XBV2"/>
    <mergeCell ref="XBW2:XCE2"/>
    <mergeCell ref="XCF2:XCN2"/>
    <mergeCell ref="WYK2:WYS2"/>
    <mergeCell ref="WYT2:WZB2"/>
    <mergeCell ref="WZC2:WZK2"/>
    <mergeCell ref="WZL2:WZT2"/>
    <mergeCell ref="WZU2:XAC2"/>
    <mergeCell ref="XAD2:XAL2"/>
    <mergeCell ref="WWI2:WWQ2"/>
    <mergeCell ref="WWR2:WWZ2"/>
    <mergeCell ref="WXA2:WXI2"/>
    <mergeCell ref="WXJ2:WXR2"/>
    <mergeCell ref="FX3:GF3"/>
    <mergeCell ref="GG3:GO3"/>
    <mergeCell ref="GP3:GX3"/>
    <mergeCell ref="GY3:HG3"/>
    <mergeCell ref="HH3:HP3"/>
    <mergeCell ref="HQ3:HY3"/>
    <mergeCell ref="DV3:ED3"/>
    <mergeCell ref="EE3:EM3"/>
    <mergeCell ref="EN3:EV3"/>
    <mergeCell ref="EW3:FE3"/>
    <mergeCell ref="FF3:FN3"/>
    <mergeCell ref="FO3:FW3"/>
    <mergeCell ref="BT3:CB3"/>
    <mergeCell ref="CC3:CK3"/>
    <mergeCell ref="CL3:CT3"/>
    <mergeCell ref="CU3:DC3"/>
    <mergeCell ref="DD3:DL3"/>
    <mergeCell ref="DM3:DU3"/>
    <mergeCell ref="MD3:ML3"/>
    <mergeCell ref="MM3:MU3"/>
    <mergeCell ref="MV3:ND3"/>
    <mergeCell ref="NE3:NM3"/>
    <mergeCell ref="NN3:NV3"/>
    <mergeCell ref="NW3:OE3"/>
    <mergeCell ref="KB3:KJ3"/>
    <mergeCell ref="KK3:KS3"/>
    <mergeCell ref="KT3:LB3"/>
    <mergeCell ref="LC3:LK3"/>
    <mergeCell ref="LL3:LT3"/>
    <mergeCell ref="LU3:MC3"/>
    <mergeCell ref="HZ3:IH3"/>
    <mergeCell ref="II3:IQ3"/>
    <mergeCell ref="IR3:IZ3"/>
    <mergeCell ref="JA3:JI3"/>
    <mergeCell ref="JJ3:JR3"/>
    <mergeCell ref="JS3:KA3"/>
    <mergeCell ref="SJ3:SR3"/>
    <mergeCell ref="SS3:TA3"/>
    <mergeCell ref="TB3:TJ3"/>
    <mergeCell ref="TK3:TS3"/>
    <mergeCell ref="TT3:UB3"/>
    <mergeCell ref="UC3:UK3"/>
    <mergeCell ref="QH3:QP3"/>
    <mergeCell ref="QQ3:QY3"/>
    <mergeCell ref="QZ3:RH3"/>
    <mergeCell ref="RI3:RQ3"/>
    <mergeCell ref="RR3:RZ3"/>
    <mergeCell ref="SA3:SI3"/>
    <mergeCell ref="OF3:ON3"/>
    <mergeCell ref="OO3:OW3"/>
    <mergeCell ref="OX3:PF3"/>
    <mergeCell ref="PG3:PO3"/>
    <mergeCell ref="PP3:PX3"/>
    <mergeCell ref="PY3:QG3"/>
    <mergeCell ref="YP3:YX3"/>
    <mergeCell ref="YY3:ZG3"/>
    <mergeCell ref="ZH3:ZP3"/>
    <mergeCell ref="ZQ3:ZY3"/>
    <mergeCell ref="ZZ3:AAH3"/>
    <mergeCell ref="AAI3:AAQ3"/>
    <mergeCell ref="WN3:WV3"/>
    <mergeCell ref="WW3:XE3"/>
    <mergeCell ref="XF3:XN3"/>
    <mergeCell ref="XO3:XW3"/>
    <mergeCell ref="XX3:YF3"/>
    <mergeCell ref="YG3:YO3"/>
    <mergeCell ref="UL3:UT3"/>
    <mergeCell ref="UU3:VC3"/>
    <mergeCell ref="VD3:VL3"/>
    <mergeCell ref="VM3:VU3"/>
    <mergeCell ref="VV3:WD3"/>
    <mergeCell ref="WE3:WM3"/>
    <mergeCell ref="AEV3:AFD3"/>
    <mergeCell ref="AFE3:AFM3"/>
    <mergeCell ref="AFN3:AFV3"/>
    <mergeCell ref="AFW3:AGE3"/>
    <mergeCell ref="AGF3:AGN3"/>
    <mergeCell ref="AGO3:AGW3"/>
    <mergeCell ref="ACT3:ADB3"/>
    <mergeCell ref="ADC3:ADK3"/>
    <mergeCell ref="ADL3:ADT3"/>
    <mergeCell ref="ADU3:AEC3"/>
    <mergeCell ref="AED3:AEL3"/>
    <mergeCell ref="AEM3:AEU3"/>
    <mergeCell ref="AAR3:AAZ3"/>
    <mergeCell ref="ABA3:ABI3"/>
    <mergeCell ref="ABJ3:ABR3"/>
    <mergeCell ref="ABS3:ACA3"/>
    <mergeCell ref="ACB3:ACJ3"/>
    <mergeCell ref="ACK3:ACS3"/>
    <mergeCell ref="ALB3:ALJ3"/>
    <mergeCell ref="ALK3:ALS3"/>
    <mergeCell ref="ALT3:AMB3"/>
    <mergeCell ref="AMC3:AMK3"/>
    <mergeCell ref="AML3:AMT3"/>
    <mergeCell ref="AMU3:ANC3"/>
    <mergeCell ref="AIZ3:AJH3"/>
    <mergeCell ref="AJI3:AJQ3"/>
    <mergeCell ref="AJR3:AJZ3"/>
    <mergeCell ref="AKA3:AKI3"/>
    <mergeCell ref="AKJ3:AKR3"/>
    <mergeCell ref="AKS3:ALA3"/>
    <mergeCell ref="AGX3:AHF3"/>
    <mergeCell ref="AHG3:AHO3"/>
    <mergeCell ref="AHP3:AHX3"/>
    <mergeCell ref="AHY3:AIG3"/>
    <mergeCell ref="AIH3:AIP3"/>
    <mergeCell ref="AIQ3:AIY3"/>
    <mergeCell ref="ARH3:ARP3"/>
    <mergeCell ref="ARQ3:ARY3"/>
    <mergeCell ref="ARZ3:ASH3"/>
    <mergeCell ref="ASI3:ASQ3"/>
    <mergeCell ref="ASR3:ASZ3"/>
    <mergeCell ref="ATA3:ATI3"/>
    <mergeCell ref="APF3:APN3"/>
    <mergeCell ref="APO3:APW3"/>
    <mergeCell ref="APX3:AQF3"/>
    <mergeCell ref="AQG3:AQO3"/>
    <mergeCell ref="AQP3:AQX3"/>
    <mergeCell ref="AQY3:ARG3"/>
    <mergeCell ref="AND3:ANL3"/>
    <mergeCell ref="ANM3:ANU3"/>
    <mergeCell ref="ANV3:AOD3"/>
    <mergeCell ref="AOE3:AOM3"/>
    <mergeCell ref="AON3:AOV3"/>
    <mergeCell ref="AOW3:APE3"/>
    <mergeCell ref="AXN3:AXV3"/>
    <mergeCell ref="AXW3:AYE3"/>
    <mergeCell ref="AYF3:AYN3"/>
    <mergeCell ref="AYO3:AYW3"/>
    <mergeCell ref="AYX3:AZF3"/>
    <mergeCell ref="AZG3:AZO3"/>
    <mergeCell ref="AVL3:AVT3"/>
    <mergeCell ref="AVU3:AWC3"/>
    <mergeCell ref="AWD3:AWL3"/>
    <mergeCell ref="AWM3:AWU3"/>
    <mergeCell ref="AWV3:AXD3"/>
    <mergeCell ref="AXE3:AXM3"/>
    <mergeCell ref="ATJ3:ATR3"/>
    <mergeCell ref="ATS3:AUA3"/>
    <mergeCell ref="AUB3:AUJ3"/>
    <mergeCell ref="AUK3:AUS3"/>
    <mergeCell ref="AUT3:AVB3"/>
    <mergeCell ref="AVC3:AVK3"/>
    <mergeCell ref="BDT3:BEB3"/>
    <mergeCell ref="BEC3:BEK3"/>
    <mergeCell ref="BEL3:BET3"/>
    <mergeCell ref="BEU3:BFC3"/>
    <mergeCell ref="BFD3:BFL3"/>
    <mergeCell ref="BFM3:BFU3"/>
    <mergeCell ref="BBR3:BBZ3"/>
    <mergeCell ref="BCA3:BCI3"/>
    <mergeCell ref="BCJ3:BCR3"/>
    <mergeCell ref="BCS3:BDA3"/>
    <mergeCell ref="BDB3:BDJ3"/>
    <mergeCell ref="BDK3:BDS3"/>
    <mergeCell ref="AZP3:AZX3"/>
    <mergeCell ref="AZY3:BAG3"/>
    <mergeCell ref="BAH3:BAP3"/>
    <mergeCell ref="BAQ3:BAY3"/>
    <mergeCell ref="BAZ3:BBH3"/>
    <mergeCell ref="BBI3:BBQ3"/>
    <mergeCell ref="BJZ3:BKH3"/>
    <mergeCell ref="BKI3:BKQ3"/>
    <mergeCell ref="BKR3:BKZ3"/>
    <mergeCell ref="BLA3:BLI3"/>
    <mergeCell ref="BLJ3:BLR3"/>
    <mergeCell ref="BLS3:BMA3"/>
    <mergeCell ref="BHX3:BIF3"/>
    <mergeCell ref="BIG3:BIO3"/>
    <mergeCell ref="BIP3:BIX3"/>
    <mergeCell ref="BIY3:BJG3"/>
    <mergeCell ref="BJH3:BJP3"/>
    <mergeCell ref="BJQ3:BJY3"/>
    <mergeCell ref="BFV3:BGD3"/>
    <mergeCell ref="BGE3:BGM3"/>
    <mergeCell ref="BGN3:BGV3"/>
    <mergeCell ref="BGW3:BHE3"/>
    <mergeCell ref="BHF3:BHN3"/>
    <mergeCell ref="BHO3:BHW3"/>
    <mergeCell ref="BQF3:BQN3"/>
    <mergeCell ref="BQO3:BQW3"/>
    <mergeCell ref="BQX3:BRF3"/>
    <mergeCell ref="BRG3:BRO3"/>
    <mergeCell ref="BRP3:BRX3"/>
    <mergeCell ref="BRY3:BSG3"/>
    <mergeCell ref="BOD3:BOL3"/>
    <mergeCell ref="BOM3:BOU3"/>
    <mergeCell ref="BOV3:BPD3"/>
    <mergeCell ref="BPE3:BPM3"/>
    <mergeCell ref="BPN3:BPV3"/>
    <mergeCell ref="BPW3:BQE3"/>
    <mergeCell ref="BMB3:BMJ3"/>
    <mergeCell ref="BMK3:BMS3"/>
    <mergeCell ref="BMT3:BNB3"/>
    <mergeCell ref="BNC3:BNK3"/>
    <mergeCell ref="BNL3:BNT3"/>
    <mergeCell ref="BNU3:BOC3"/>
    <mergeCell ref="BWL3:BWT3"/>
    <mergeCell ref="BWU3:BXC3"/>
    <mergeCell ref="BXD3:BXL3"/>
    <mergeCell ref="BXM3:BXU3"/>
    <mergeCell ref="BXV3:BYD3"/>
    <mergeCell ref="BYE3:BYM3"/>
    <mergeCell ref="BUJ3:BUR3"/>
    <mergeCell ref="BUS3:BVA3"/>
    <mergeCell ref="BVB3:BVJ3"/>
    <mergeCell ref="BVK3:BVS3"/>
    <mergeCell ref="BVT3:BWB3"/>
    <mergeCell ref="BWC3:BWK3"/>
    <mergeCell ref="BSH3:BSP3"/>
    <mergeCell ref="BSQ3:BSY3"/>
    <mergeCell ref="BSZ3:BTH3"/>
    <mergeCell ref="BTI3:BTQ3"/>
    <mergeCell ref="BTR3:BTZ3"/>
    <mergeCell ref="BUA3:BUI3"/>
    <mergeCell ref="CCR3:CCZ3"/>
    <mergeCell ref="CDA3:CDI3"/>
    <mergeCell ref="CDJ3:CDR3"/>
    <mergeCell ref="CDS3:CEA3"/>
    <mergeCell ref="CEB3:CEJ3"/>
    <mergeCell ref="CEK3:CES3"/>
    <mergeCell ref="CAP3:CAX3"/>
    <mergeCell ref="CAY3:CBG3"/>
    <mergeCell ref="CBH3:CBP3"/>
    <mergeCell ref="CBQ3:CBY3"/>
    <mergeCell ref="CBZ3:CCH3"/>
    <mergeCell ref="CCI3:CCQ3"/>
    <mergeCell ref="BYN3:BYV3"/>
    <mergeCell ref="BYW3:BZE3"/>
    <mergeCell ref="BZF3:BZN3"/>
    <mergeCell ref="BZO3:BZW3"/>
    <mergeCell ref="BZX3:CAF3"/>
    <mergeCell ref="CAG3:CAO3"/>
    <mergeCell ref="CIX3:CJF3"/>
    <mergeCell ref="CJG3:CJO3"/>
    <mergeCell ref="CJP3:CJX3"/>
    <mergeCell ref="CJY3:CKG3"/>
    <mergeCell ref="CKH3:CKP3"/>
    <mergeCell ref="CKQ3:CKY3"/>
    <mergeCell ref="CGV3:CHD3"/>
    <mergeCell ref="CHE3:CHM3"/>
    <mergeCell ref="CHN3:CHV3"/>
    <mergeCell ref="CHW3:CIE3"/>
    <mergeCell ref="CIF3:CIN3"/>
    <mergeCell ref="CIO3:CIW3"/>
    <mergeCell ref="CET3:CFB3"/>
    <mergeCell ref="CFC3:CFK3"/>
    <mergeCell ref="CFL3:CFT3"/>
    <mergeCell ref="CFU3:CGC3"/>
    <mergeCell ref="CGD3:CGL3"/>
    <mergeCell ref="CGM3:CGU3"/>
    <mergeCell ref="CPD3:CPL3"/>
    <mergeCell ref="CPM3:CPU3"/>
    <mergeCell ref="CPV3:CQD3"/>
    <mergeCell ref="CQE3:CQM3"/>
    <mergeCell ref="CQN3:CQV3"/>
    <mergeCell ref="CQW3:CRE3"/>
    <mergeCell ref="CNB3:CNJ3"/>
    <mergeCell ref="CNK3:CNS3"/>
    <mergeCell ref="CNT3:COB3"/>
    <mergeCell ref="COC3:COK3"/>
    <mergeCell ref="COL3:COT3"/>
    <mergeCell ref="COU3:CPC3"/>
    <mergeCell ref="CKZ3:CLH3"/>
    <mergeCell ref="CLI3:CLQ3"/>
    <mergeCell ref="CLR3:CLZ3"/>
    <mergeCell ref="CMA3:CMI3"/>
    <mergeCell ref="CMJ3:CMR3"/>
    <mergeCell ref="CMS3:CNA3"/>
    <mergeCell ref="CVJ3:CVR3"/>
    <mergeCell ref="CVS3:CWA3"/>
    <mergeCell ref="CWB3:CWJ3"/>
    <mergeCell ref="CWK3:CWS3"/>
    <mergeCell ref="CWT3:CXB3"/>
    <mergeCell ref="CXC3:CXK3"/>
    <mergeCell ref="CTH3:CTP3"/>
    <mergeCell ref="CTQ3:CTY3"/>
    <mergeCell ref="CTZ3:CUH3"/>
    <mergeCell ref="CUI3:CUQ3"/>
    <mergeCell ref="CUR3:CUZ3"/>
    <mergeCell ref="CVA3:CVI3"/>
    <mergeCell ref="CRF3:CRN3"/>
    <mergeCell ref="CRO3:CRW3"/>
    <mergeCell ref="CRX3:CSF3"/>
    <mergeCell ref="CSG3:CSO3"/>
    <mergeCell ref="CSP3:CSX3"/>
    <mergeCell ref="CSY3:CTG3"/>
    <mergeCell ref="DBP3:DBX3"/>
    <mergeCell ref="DBY3:DCG3"/>
    <mergeCell ref="DCH3:DCP3"/>
    <mergeCell ref="DCQ3:DCY3"/>
    <mergeCell ref="DCZ3:DDH3"/>
    <mergeCell ref="DDI3:DDQ3"/>
    <mergeCell ref="CZN3:CZV3"/>
    <mergeCell ref="CZW3:DAE3"/>
    <mergeCell ref="DAF3:DAN3"/>
    <mergeCell ref="DAO3:DAW3"/>
    <mergeCell ref="DAX3:DBF3"/>
    <mergeCell ref="DBG3:DBO3"/>
    <mergeCell ref="CXL3:CXT3"/>
    <mergeCell ref="CXU3:CYC3"/>
    <mergeCell ref="CYD3:CYL3"/>
    <mergeCell ref="CYM3:CYU3"/>
    <mergeCell ref="CYV3:CZD3"/>
    <mergeCell ref="CZE3:CZM3"/>
    <mergeCell ref="DHV3:DID3"/>
    <mergeCell ref="DIE3:DIM3"/>
    <mergeCell ref="DIN3:DIV3"/>
    <mergeCell ref="DIW3:DJE3"/>
    <mergeCell ref="DJF3:DJN3"/>
    <mergeCell ref="DJO3:DJW3"/>
    <mergeCell ref="DFT3:DGB3"/>
    <mergeCell ref="DGC3:DGK3"/>
    <mergeCell ref="DGL3:DGT3"/>
    <mergeCell ref="DGU3:DHC3"/>
    <mergeCell ref="DHD3:DHL3"/>
    <mergeCell ref="DHM3:DHU3"/>
    <mergeCell ref="DDR3:DDZ3"/>
    <mergeCell ref="DEA3:DEI3"/>
    <mergeCell ref="DEJ3:DER3"/>
    <mergeCell ref="DES3:DFA3"/>
    <mergeCell ref="DFB3:DFJ3"/>
    <mergeCell ref="DFK3:DFS3"/>
    <mergeCell ref="DOB3:DOJ3"/>
    <mergeCell ref="DOK3:DOS3"/>
    <mergeCell ref="DOT3:DPB3"/>
    <mergeCell ref="DPC3:DPK3"/>
    <mergeCell ref="DPL3:DPT3"/>
    <mergeCell ref="DPU3:DQC3"/>
    <mergeCell ref="DLZ3:DMH3"/>
    <mergeCell ref="DMI3:DMQ3"/>
    <mergeCell ref="DMR3:DMZ3"/>
    <mergeCell ref="DNA3:DNI3"/>
    <mergeCell ref="DNJ3:DNR3"/>
    <mergeCell ref="DNS3:DOA3"/>
    <mergeCell ref="DJX3:DKF3"/>
    <mergeCell ref="DKG3:DKO3"/>
    <mergeCell ref="DKP3:DKX3"/>
    <mergeCell ref="DKY3:DLG3"/>
    <mergeCell ref="DLH3:DLP3"/>
    <mergeCell ref="DLQ3:DLY3"/>
    <mergeCell ref="DUH3:DUP3"/>
    <mergeCell ref="DUQ3:DUY3"/>
    <mergeCell ref="DUZ3:DVH3"/>
    <mergeCell ref="DVI3:DVQ3"/>
    <mergeCell ref="DVR3:DVZ3"/>
    <mergeCell ref="DWA3:DWI3"/>
    <mergeCell ref="DSF3:DSN3"/>
    <mergeCell ref="DSO3:DSW3"/>
    <mergeCell ref="DSX3:DTF3"/>
    <mergeCell ref="DTG3:DTO3"/>
    <mergeCell ref="DTP3:DTX3"/>
    <mergeCell ref="DTY3:DUG3"/>
    <mergeCell ref="DQD3:DQL3"/>
    <mergeCell ref="DQM3:DQU3"/>
    <mergeCell ref="DQV3:DRD3"/>
    <mergeCell ref="DRE3:DRM3"/>
    <mergeCell ref="DRN3:DRV3"/>
    <mergeCell ref="DRW3:DSE3"/>
    <mergeCell ref="EAN3:EAV3"/>
    <mergeCell ref="EAW3:EBE3"/>
    <mergeCell ref="EBF3:EBN3"/>
    <mergeCell ref="EBO3:EBW3"/>
    <mergeCell ref="EBX3:ECF3"/>
    <mergeCell ref="ECG3:ECO3"/>
    <mergeCell ref="DYL3:DYT3"/>
    <mergeCell ref="DYU3:DZC3"/>
    <mergeCell ref="DZD3:DZL3"/>
    <mergeCell ref="DZM3:DZU3"/>
    <mergeCell ref="DZV3:EAD3"/>
    <mergeCell ref="EAE3:EAM3"/>
    <mergeCell ref="DWJ3:DWR3"/>
    <mergeCell ref="DWS3:DXA3"/>
    <mergeCell ref="DXB3:DXJ3"/>
    <mergeCell ref="DXK3:DXS3"/>
    <mergeCell ref="DXT3:DYB3"/>
    <mergeCell ref="DYC3:DYK3"/>
    <mergeCell ref="EGT3:EHB3"/>
    <mergeCell ref="EHC3:EHK3"/>
    <mergeCell ref="EHL3:EHT3"/>
    <mergeCell ref="EHU3:EIC3"/>
    <mergeCell ref="EID3:EIL3"/>
    <mergeCell ref="EIM3:EIU3"/>
    <mergeCell ref="EER3:EEZ3"/>
    <mergeCell ref="EFA3:EFI3"/>
    <mergeCell ref="EFJ3:EFR3"/>
    <mergeCell ref="EFS3:EGA3"/>
    <mergeCell ref="EGB3:EGJ3"/>
    <mergeCell ref="EGK3:EGS3"/>
    <mergeCell ref="ECP3:ECX3"/>
    <mergeCell ref="ECY3:EDG3"/>
    <mergeCell ref="EDH3:EDP3"/>
    <mergeCell ref="EDQ3:EDY3"/>
    <mergeCell ref="EDZ3:EEH3"/>
    <mergeCell ref="EEI3:EEQ3"/>
    <mergeCell ref="EMZ3:ENH3"/>
    <mergeCell ref="ENI3:ENQ3"/>
    <mergeCell ref="ENR3:ENZ3"/>
    <mergeCell ref="EOA3:EOI3"/>
    <mergeCell ref="EOJ3:EOR3"/>
    <mergeCell ref="EOS3:EPA3"/>
    <mergeCell ref="EKX3:ELF3"/>
    <mergeCell ref="ELG3:ELO3"/>
    <mergeCell ref="ELP3:ELX3"/>
    <mergeCell ref="ELY3:EMG3"/>
    <mergeCell ref="EMH3:EMP3"/>
    <mergeCell ref="EMQ3:EMY3"/>
    <mergeCell ref="EIV3:EJD3"/>
    <mergeCell ref="EJE3:EJM3"/>
    <mergeCell ref="EJN3:EJV3"/>
    <mergeCell ref="EJW3:EKE3"/>
    <mergeCell ref="EKF3:EKN3"/>
    <mergeCell ref="EKO3:EKW3"/>
    <mergeCell ref="ETF3:ETN3"/>
    <mergeCell ref="ETO3:ETW3"/>
    <mergeCell ref="ETX3:EUF3"/>
    <mergeCell ref="EUG3:EUO3"/>
    <mergeCell ref="EUP3:EUX3"/>
    <mergeCell ref="EUY3:EVG3"/>
    <mergeCell ref="ERD3:ERL3"/>
    <mergeCell ref="ERM3:ERU3"/>
    <mergeCell ref="ERV3:ESD3"/>
    <mergeCell ref="ESE3:ESM3"/>
    <mergeCell ref="ESN3:ESV3"/>
    <mergeCell ref="ESW3:ETE3"/>
    <mergeCell ref="EPB3:EPJ3"/>
    <mergeCell ref="EPK3:EPS3"/>
    <mergeCell ref="EPT3:EQB3"/>
    <mergeCell ref="EQC3:EQK3"/>
    <mergeCell ref="EQL3:EQT3"/>
    <mergeCell ref="EQU3:ERC3"/>
    <mergeCell ref="EZL3:EZT3"/>
    <mergeCell ref="EZU3:FAC3"/>
    <mergeCell ref="FAD3:FAL3"/>
    <mergeCell ref="FAM3:FAU3"/>
    <mergeCell ref="FAV3:FBD3"/>
    <mergeCell ref="FBE3:FBM3"/>
    <mergeCell ref="EXJ3:EXR3"/>
    <mergeCell ref="EXS3:EYA3"/>
    <mergeCell ref="EYB3:EYJ3"/>
    <mergeCell ref="EYK3:EYS3"/>
    <mergeCell ref="EYT3:EZB3"/>
    <mergeCell ref="EZC3:EZK3"/>
    <mergeCell ref="EVH3:EVP3"/>
    <mergeCell ref="EVQ3:EVY3"/>
    <mergeCell ref="EVZ3:EWH3"/>
    <mergeCell ref="EWI3:EWQ3"/>
    <mergeCell ref="EWR3:EWZ3"/>
    <mergeCell ref="EXA3:EXI3"/>
    <mergeCell ref="FFR3:FFZ3"/>
    <mergeCell ref="FGA3:FGI3"/>
    <mergeCell ref="FGJ3:FGR3"/>
    <mergeCell ref="FGS3:FHA3"/>
    <mergeCell ref="FHB3:FHJ3"/>
    <mergeCell ref="FHK3:FHS3"/>
    <mergeCell ref="FDP3:FDX3"/>
    <mergeCell ref="FDY3:FEG3"/>
    <mergeCell ref="FEH3:FEP3"/>
    <mergeCell ref="FEQ3:FEY3"/>
    <mergeCell ref="FEZ3:FFH3"/>
    <mergeCell ref="FFI3:FFQ3"/>
    <mergeCell ref="FBN3:FBV3"/>
    <mergeCell ref="FBW3:FCE3"/>
    <mergeCell ref="FCF3:FCN3"/>
    <mergeCell ref="FCO3:FCW3"/>
    <mergeCell ref="FCX3:FDF3"/>
    <mergeCell ref="FDG3:FDO3"/>
    <mergeCell ref="FLX3:FMF3"/>
    <mergeCell ref="FMG3:FMO3"/>
    <mergeCell ref="FMP3:FMX3"/>
    <mergeCell ref="FMY3:FNG3"/>
    <mergeCell ref="FNH3:FNP3"/>
    <mergeCell ref="FNQ3:FNY3"/>
    <mergeCell ref="FJV3:FKD3"/>
    <mergeCell ref="FKE3:FKM3"/>
    <mergeCell ref="FKN3:FKV3"/>
    <mergeCell ref="FKW3:FLE3"/>
    <mergeCell ref="FLF3:FLN3"/>
    <mergeCell ref="FLO3:FLW3"/>
    <mergeCell ref="FHT3:FIB3"/>
    <mergeCell ref="FIC3:FIK3"/>
    <mergeCell ref="FIL3:FIT3"/>
    <mergeCell ref="FIU3:FJC3"/>
    <mergeCell ref="FJD3:FJL3"/>
    <mergeCell ref="FJM3:FJU3"/>
    <mergeCell ref="FSD3:FSL3"/>
    <mergeCell ref="FSM3:FSU3"/>
    <mergeCell ref="FSV3:FTD3"/>
    <mergeCell ref="FTE3:FTM3"/>
    <mergeCell ref="FTN3:FTV3"/>
    <mergeCell ref="FTW3:FUE3"/>
    <mergeCell ref="FQB3:FQJ3"/>
    <mergeCell ref="FQK3:FQS3"/>
    <mergeCell ref="FQT3:FRB3"/>
    <mergeCell ref="FRC3:FRK3"/>
    <mergeCell ref="FRL3:FRT3"/>
    <mergeCell ref="FRU3:FSC3"/>
    <mergeCell ref="FNZ3:FOH3"/>
    <mergeCell ref="FOI3:FOQ3"/>
    <mergeCell ref="FOR3:FOZ3"/>
    <mergeCell ref="FPA3:FPI3"/>
    <mergeCell ref="FPJ3:FPR3"/>
    <mergeCell ref="FPS3:FQA3"/>
    <mergeCell ref="FYJ3:FYR3"/>
    <mergeCell ref="FYS3:FZA3"/>
    <mergeCell ref="FZB3:FZJ3"/>
    <mergeCell ref="FZK3:FZS3"/>
    <mergeCell ref="FZT3:GAB3"/>
    <mergeCell ref="GAC3:GAK3"/>
    <mergeCell ref="FWH3:FWP3"/>
    <mergeCell ref="FWQ3:FWY3"/>
    <mergeCell ref="FWZ3:FXH3"/>
    <mergeCell ref="FXI3:FXQ3"/>
    <mergeCell ref="FXR3:FXZ3"/>
    <mergeCell ref="FYA3:FYI3"/>
    <mergeCell ref="FUF3:FUN3"/>
    <mergeCell ref="FUO3:FUW3"/>
    <mergeCell ref="FUX3:FVF3"/>
    <mergeCell ref="FVG3:FVO3"/>
    <mergeCell ref="FVP3:FVX3"/>
    <mergeCell ref="FVY3:FWG3"/>
    <mergeCell ref="GEP3:GEX3"/>
    <mergeCell ref="GEY3:GFG3"/>
    <mergeCell ref="GFH3:GFP3"/>
    <mergeCell ref="GFQ3:GFY3"/>
    <mergeCell ref="GFZ3:GGH3"/>
    <mergeCell ref="GGI3:GGQ3"/>
    <mergeCell ref="GCN3:GCV3"/>
    <mergeCell ref="GCW3:GDE3"/>
    <mergeCell ref="GDF3:GDN3"/>
    <mergeCell ref="GDO3:GDW3"/>
    <mergeCell ref="GDX3:GEF3"/>
    <mergeCell ref="GEG3:GEO3"/>
    <mergeCell ref="GAL3:GAT3"/>
    <mergeCell ref="GAU3:GBC3"/>
    <mergeCell ref="GBD3:GBL3"/>
    <mergeCell ref="GBM3:GBU3"/>
    <mergeCell ref="GBV3:GCD3"/>
    <mergeCell ref="GCE3:GCM3"/>
    <mergeCell ref="GKV3:GLD3"/>
    <mergeCell ref="GLE3:GLM3"/>
    <mergeCell ref="GLN3:GLV3"/>
    <mergeCell ref="GLW3:GME3"/>
    <mergeCell ref="GMF3:GMN3"/>
    <mergeCell ref="GMO3:GMW3"/>
    <mergeCell ref="GIT3:GJB3"/>
    <mergeCell ref="GJC3:GJK3"/>
    <mergeCell ref="GJL3:GJT3"/>
    <mergeCell ref="GJU3:GKC3"/>
    <mergeCell ref="GKD3:GKL3"/>
    <mergeCell ref="GKM3:GKU3"/>
    <mergeCell ref="GGR3:GGZ3"/>
    <mergeCell ref="GHA3:GHI3"/>
    <mergeCell ref="GHJ3:GHR3"/>
    <mergeCell ref="GHS3:GIA3"/>
    <mergeCell ref="GIB3:GIJ3"/>
    <mergeCell ref="GIK3:GIS3"/>
    <mergeCell ref="GRB3:GRJ3"/>
    <mergeCell ref="GRK3:GRS3"/>
    <mergeCell ref="GRT3:GSB3"/>
    <mergeCell ref="GSC3:GSK3"/>
    <mergeCell ref="GSL3:GST3"/>
    <mergeCell ref="GSU3:GTC3"/>
    <mergeCell ref="GOZ3:GPH3"/>
    <mergeCell ref="GPI3:GPQ3"/>
    <mergeCell ref="GPR3:GPZ3"/>
    <mergeCell ref="GQA3:GQI3"/>
    <mergeCell ref="GQJ3:GQR3"/>
    <mergeCell ref="GQS3:GRA3"/>
    <mergeCell ref="GMX3:GNF3"/>
    <mergeCell ref="GNG3:GNO3"/>
    <mergeCell ref="GNP3:GNX3"/>
    <mergeCell ref="GNY3:GOG3"/>
    <mergeCell ref="GOH3:GOP3"/>
    <mergeCell ref="GOQ3:GOY3"/>
    <mergeCell ref="GXH3:GXP3"/>
    <mergeCell ref="GXQ3:GXY3"/>
    <mergeCell ref="GXZ3:GYH3"/>
    <mergeCell ref="GYI3:GYQ3"/>
    <mergeCell ref="GYR3:GYZ3"/>
    <mergeCell ref="GZA3:GZI3"/>
    <mergeCell ref="GVF3:GVN3"/>
    <mergeCell ref="GVO3:GVW3"/>
    <mergeCell ref="GVX3:GWF3"/>
    <mergeCell ref="GWG3:GWO3"/>
    <mergeCell ref="GWP3:GWX3"/>
    <mergeCell ref="GWY3:GXG3"/>
    <mergeCell ref="GTD3:GTL3"/>
    <mergeCell ref="GTM3:GTU3"/>
    <mergeCell ref="GTV3:GUD3"/>
    <mergeCell ref="GUE3:GUM3"/>
    <mergeCell ref="GUN3:GUV3"/>
    <mergeCell ref="GUW3:GVE3"/>
    <mergeCell ref="HDN3:HDV3"/>
    <mergeCell ref="HDW3:HEE3"/>
    <mergeCell ref="HEF3:HEN3"/>
    <mergeCell ref="HEO3:HEW3"/>
    <mergeCell ref="HEX3:HFF3"/>
    <mergeCell ref="HFG3:HFO3"/>
    <mergeCell ref="HBL3:HBT3"/>
    <mergeCell ref="HBU3:HCC3"/>
    <mergeCell ref="HCD3:HCL3"/>
    <mergeCell ref="HCM3:HCU3"/>
    <mergeCell ref="HCV3:HDD3"/>
    <mergeCell ref="HDE3:HDM3"/>
    <mergeCell ref="GZJ3:GZR3"/>
    <mergeCell ref="GZS3:HAA3"/>
    <mergeCell ref="HAB3:HAJ3"/>
    <mergeCell ref="HAK3:HAS3"/>
    <mergeCell ref="HAT3:HBB3"/>
    <mergeCell ref="HBC3:HBK3"/>
    <mergeCell ref="HJT3:HKB3"/>
    <mergeCell ref="HKC3:HKK3"/>
    <mergeCell ref="HKL3:HKT3"/>
    <mergeCell ref="HKU3:HLC3"/>
    <mergeCell ref="HLD3:HLL3"/>
    <mergeCell ref="HLM3:HLU3"/>
    <mergeCell ref="HHR3:HHZ3"/>
    <mergeCell ref="HIA3:HII3"/>
    <mergeCell ref="HIJ3:HIR3"/>
    <mergeCell ref="HIS3:HJA3"/>
    <mergeCell ref="HJB3:HJJ3"/>
    <mergeCell ref="HJK3:HJS3"/>
    <mergeCell ref="HFP3:HFX3"/>
    <mergeCell ref="HFY3:HGG3"/>
    <mergeCell ref="HGH3:HGP3"/>
    <mergeCell ref="HGQ3:HGY3"/>
    <mergeCell ref="HGZ3:HHH3"/>
    <mergeCell ref="HHI3:HHQ3"/>
    <mergeCell ref="HPZ3:HQH3"/>
    <mergeCell ref="HQI3:HQQ3"/>
    <mergeCell ref="HQR3:HQZ3"/>
    <mergeCell ref="HRA3:HRI3"/>
    <mergeCell ref="HRJ3:HRR3"/>
    <mergeCell ref="HRS3:HSA3"/>
    <mergeCell ref="HNX3:HOF3"/>
    <mergeCell ref="HOG3:HOO3"/>
    <mergeCell ref="HOP3:HOX3"/>
    <mergeCell ref="HOY3:HPG3"/>
    <mergeCell ref="HPH3:HPP3"/>
    <mergeCell ref="HPQ3:HPY3"/>
    <mergeCell ref="HLV3:HMD3"/>
    <mergeCell ref="HME3:HMM3"/>
    <mergeCell ref="HMN3:HMV3"/>
    <mergeCell ref="HMW3:HNE3"/>
    <mergeCell ref="HNF3:HNN3"/>
    <mergeCell ref="HNO3:HNW3"/>
    <mergeCell ref="HWF3:HWN3"/>
    <mergeCell ref="HWO3:HWW3"/>
    <mergeCell ref="HWX3:HXF3"/>
    <mergeCell ref="HXG3:HXO3"/>
    <mergeCell ref="HXP3:HXX3"/>
    <mergeCell ref="HXY3:HYG3"/>
    <mergeCell ref="HUD3:HUL3"/>
    <mergeCell ref="HUM3:HUU3"/>
    <mergeCell ref="HUV3:HVD3"/>
    <mergeCell ref="HVE3:HVM3"/>
    <mergeCell ref="HVN3:HVV3"/>
    <mergeCell ref="HVW3:HWE3"/>
    <mergeCell ref="HSB3:HSJ3"/>
    <mergeCell ref="HSK3:HSS3"/>
    <mergeCell ref="HST3:HTB3"/>
    <mergeCell ref="HTC3:HTK3"/>
    <mergeCell ref="HTL3:HTT3"/>
    <mergeCell ref="HTU3:HUC3"/>
    <mergeCell ref="ICL3:ICT3"/>
    <mergeCell ref="ICU3:IDC3"/>
    <mergeCell ref="IDD3:IDL3"/>
    <mergeCell ref="IDM3:IDU3"/>
    <mergeCell ref="IDV3:IED3"/>
    <mergeCell ref="IEE3:IEM3"/>
    <mergeCell ref="IAJ3:IAR3"/>
    <mergeCell ref="IAS3:IBA3"/>
    <mergeCell ref="IBB3:IBJ3"/>
    <mergeCell ref="IBK3:IBS3"/>
    <mergeCell ref="IBT3:ICB3"/>
    <mergeCell ref="ICC3:ICK3"/>
    <mergeCell ref="HYH3:HYP3"/>
    <mergeCell ref="HYQ3:HYY3"/>
    <mergeCell ref="HYZ3:HZH3"/>
    <mergeCell ref="HZI3:HZQ3"/>
    <mergeCell ref="HZR3:HZZ3"/>
    <mergeCell ref="IAA3:IAI3"/>
    <mergeCell ref="IIR3:IIZ3"/>
    <mergeCell ref="IJA3:IJI3"/>
    <mergeCell ref="IJJ3:IJR3"/>
    <mergeCell ref="IJS3:IKA3"/>
    <mergeCell ref="IKB3:IKJ3"/>
    <mergeCell ref="IKK3:IKS3"/>
    <mergeCell ref="IGP3:IGX3"/>
    <mergeCell ref="IGY3:IHG3"/>
    <mergeCell ref="IHH3:IHP3"/>
    <mergeCell ref="IHQ3:IHY3"/>
    <mergeCell ref="IHZ3:IIH3"/>
    <mergeCell ref="III3:IIQ3"/>
    <mergeCell ref="IEN3:IEV3"/>
    <mergeCell ref="IEW3:IFE3"/>
    <mergeCell ref="IFF3:IFN3"/>
    <mergeCell ref="IFO3:IFW3"/>
    <mergeCell ref="IFX3:IGF3"/>
    <mergeCell ref="IGG3:IGO3"/>
    <mergeCell ref="IOX3:IPF3"/>
    <mergeCell ref="IPG3:IPO3"/>
    <mergeCell ref="IPP3:IPX3"/>
    <mergeCell ref="IPY3:IQG3"/>
    <mergeCell ref="IQH3:IQP3"/>
    <mergeCell ref="IQQ3:IQY3"/>
    <mergeCell ref="IMV3:IND3"/>
    <mergeCell ref="INE3:INM3"/>
    <mergeCell ref="INN3:INV3"/>
    <mergeCell ref="INW3:IOE3"/>
    <mergeCell ref="IOF3:ION3"/>
    <mergeCell ref="IOO3:IOW3"/>
    <mergeCell ref="IKT3:ILB3"/>
    <mergeCell ref="ILC3:ILK3"/>
    <mergeCell ref="ILL3:ILT3"/>
    <mergeCell ref="ILU3:IMC3"/>
    <mergeCell ref="IMD3:IML3"/>
    <mergeCell ref="IMM3:IMU3"/>
    <mergeCell ref="IVD3:IVL3"/>
    <mergeCell ref="IVM3:IVU3"/>
    <mergeCell ref="IVV3:IWD3"/>
    <mergeCell ref="IWE3:IWM3"/>
    <mergeCell ref="IWN3:IWV3"/>
    <mergeCell ref="IWW3:IXE3"/>
    <mergeCell ref="ITB3:ITJ3"/>
    <mergeCell ref="ITK3:ITS3"/>
    <mergeCell ref="ITT3:IUB3"/>
    <mergeCell ref="IUC3:IUK3"/>
    <mergeCell ref="IUL3:IUT3"/>
    <mergeCell ref="IUU3:IVC3"/>
    <mergeCell ref="IQZ3:IRH3"/>
    <mergeCell ref="IRI3:IRQ3"/>
    <mergeCell ref="IRR3:IRZ3"/>
    <mergeCell ref="ISA3:ISI3"/>
    <mergeCell ref="ISJ3:ISR3"/>
    <mergeCell ref="ISS3:ITA3"/>
    <mergeCell ref="JBJ3:JBR3"/>
    <mergeCell ref="JBS3:JCA3"/>
    <mergeCell ref="JCB3:JCJ3"/>
    <mergeCell ref="JCK3:JCS3"/>
    <mergeCell ref="JCT3:JDB3"/>
    <mergeCell ref="JDC3:JDK3"/>
    <mergeCell ref="IZH3:IZP3"/>
    <mergeCell ref="IZQ3:IZY3"/>
    <mergeCell ref="IZZ3:JAH3"/>
    <mergeCell ref="JAI3:JAQ3"/>
    <mergeCell ref="JAR3:JAZ3"/>
    <mergeCell ref="JBA3:JBI3"/>
    <mergeCell ref="IXF3:IXN3"/>
    <mergeCell ref="IXO3:IXW3"/>
    <mergeCell ref="IXX3:IYF3"/>
    <mergeCell ref="IYG3:IYO3"/>
    <mergeCell ref="IYP3:IYX3"/>
    <mergeCell ref="IYY3:IZG3"/>
    <mergeCell ref="JHP3:JHX3"/>
    <mergeCell ref="JHY3:JIG3"/>
    <mergeCell ref="JIH3:JIP3"/>
    <mergeCell ref="JIQ3:JIY3"/>
    <mergeCell ref="JIZ3:JJH3"/>
    <mergeCell ref="JJI3:JJQ3"/>
    <mergeCell ref="JFN3:JFV3"/>
    <mergeCell ref="JFW3:JGE3"/>
    <mergeCell ref="JGF3:JGN3"/>
    <mergeCell ref="JGO3:JGW3"/>
    <mergeCell ref="JGX3:JHF3"/>
    <mergeCell ref="JHG3:JHO3"/>
    <mergeCell ref="JDL3:JDT3"/>
    <mergeCell ref="JDU3:JEC3"/>
    <mergeCell ref="JED3:JEL3"/>
    <mergeCell ref="JEM3:JEU3"/>
    <mergeCell ref="JEV3:JFD3"/>
    <mergeCell ref="JFE3:JFM3"/>
    <mergeCell ref="JNV3:JOD3"/>
    <mergeCell ref="JOE3:JOM3"/>
    <mergeCell ref="JON3:JOV3"/>
    <mergeCell ref="JOW3:JPE3"/>
    <mergeCell ref="JPF3:JPN3"/>
    <mergeCell ref="JPO3:JPW3"/>
    <mergeCell ref="JLT3:JMB3"/>
    <mergeCell ref="JMC3:JMK3"/>
    <mergeCell ref="JML3:JMT3"/>
    <mergeCell ref="JMU3:JNC3"/>
    <mergeCell ref="JND3:JNL3"/>
    <mergeCell ref="JNM3:JNU3"/>
    <mergeCell ref="JJR3:JJZ3"/>
    <mergeCell ref="JKA3:JKI3"/>
    <mergeCell ref="JKJ3:JKR3"/>
    <mergeCell ref="JKS3:JLA3"/>
    <mergeCell ref="JLB3:JLJ3"/>
    <mergeCell ref="JLK3:JLS3"/>
    <mergeCell ref="JUB3:JUJ3"/>
    <mergeCell ref="JUK3:JUS3"/>
    <mergeCell ref="JUT3:JVB3"/>
    <mergeCell ref="JVC3:JVK3"/>
    <mergeCell ref="JVL3:JVT3"/>
    <mergeCell ref="JVU3:JWC3"/>
    <mergeCell ref="JRZ3:JSH3"/>
    <mergeCell ref="JSI3:JSQ3"/>
    <mergeCell ref="JSR3:JSZ3"/>
    <mergeCell ref="JTA3:JTI3"/>
    <mergeCell ref="JTJ3:JTR3"/>
    <mergeCell ref="JTS3:JUA3"/>
    <mergeCell ref="JPX3:JQF3"/>
    <mergeCell ref="JQG3:JQO3"/>
    <mergeCell ref="JQP3:JQX3"/>
    <mergeCell ref="JQY3:JRG3"/>
    <mergeCell ref="JRH3:JRP3"/>
    <mergeCell ref="JRQ3:JRY3"/>
    <mergeCell ref="KAH3:KAP3"/>
    <mergeCell ref="KAQ3:KAY3"/>
    <mergeCell ref="KAZ3:KBH3"/>
    <mergeCell ref="KBI3:KBQ3"/>
    <mergeCell ref="KBR3:KBZ3"/>
    <mergeCell ref="KCA3:KCI3"/>
    <mergeCell ref="JYF3:JYN3"/>
    <mergeCell ref="JYO3:JYW3"/>
    <mergeCell ref="JYX3:JZF3"/>
    <mergeCell ref="JZG3:JZO3"/>
    <mergeCell ref="JZP3:JZX3"/>
    <mergeCell ref="JZY3:KAG3"/>
    <mergeCell ref="JWD3:JWL3"/>
    <mergeCell ref="JWM3:JWU3"/>
    <mergeCell ref="JWV3:JXD3"/>
    <mergeCell ref="JXE3:JXM3"/>
    <mergeCell ref="JXN3:JXV3"/>
    <mergeCell ref="JXW3:JYE3"/>
    <mergeCell ref="KGN3:KGV3"/>
    <mergeCell ref="KGW3:KHE3"/>
    <mergeCell ref="KHF3:KHN3"/>
    <mergeCell ref="KHO3:KHW3"/>
    <mergeCell ref="KHX3:KIF3"/>
    <mergeCell ref="KIG3:KIO3"/>
    <mergeCell ref="KEL3:KET3"/>
    <mergeCell ref="KEU3:KFC3"/>
    <mergeCell ref="KFD3:KFL3"/>
    <mergeCell ref="KFM3:KFU3"/>
    <mergeCell ref="KFV3:KGD3"/>
    <mergeCell ref="KGE3:KGM3"/>
    <mergeCell ref="KCJ3:KCR3"/>
    <mergeCell ref="KCS3:KDA3"/>
    <mergeCell ref="KDB3:KDJ3"/>
    <mergeCell ref="KDK3:KDS3"/>
    <mergeCell ref="KDT3:KEB3"/>
    <mergeCell ref="KEC3:KEK3"/>
    <mergeCell ref="KMT3:KNB3"/>
    <mergeCell ref="KNC3:KNK3"/>
    <mergeCell ref="KNL3:KNT3"/>
    <mergeCell ref="KNU3:KOC3"/>
    <mergeCell ref="KOD3:KOL3"/>
    <mergeCell ref="KOM3:KOU3"/>
    <mergeCell ref="KKR3:KKZ3"/>
    <mergeCell ref="KLA3:KLI3"/>
    <mergeCell ref="KLJ3:KLR3"/>
    <mergeCell ref="KLS3:KMA3"/>
    <mergeCell ref="KMB3:KMJ3"/>
    <mergeCell ref="KMK3:KMS3"/>
    <mergeCell ref="KIP3:KIX3"/>
    <mergeCell ref="KIY3:KJG3"/>
    <mergeCell ref="KJH3:KJP3"/>
    <mergeCell ref="KJQ3:KJY3"/>
    <mergeCell ref="KJZ3:KKH3"/>
    <mergeCell ref="KKI3:KKQ3"/>
    <mergeCell ref="KSZ3:KTH3"/>
    <mergeCell ref="KTI3:KTQ3"/>
    <mergeCell ref="KTR3:KTZ3"/>
    <mergeCell ref="KUA3:KUI3"/>
    <mergeCell ref="KUJ3:KUR3"/>
    <mergeCell ref="KUS3:KVA3"/>
    <mergeCell ref="KQX3:KRF3"/>
    <mergeCell ref="KRG3:KRO3"/>
    <mergeCell ref="KRP3:KRX3"/>
    <mergeCell ref="KRY3:KSG3"/>
    <mergeCell ref="KSH3:KSP3"/>
    <mergeCell ref="KSQ3:KSY3"/>
    <mergeCell ref="KOV3:KPD3"/>
    <mergeCell ref="KPE3:KPM3"/>
    <mergeCell ref="KPN3:KPV3"/>
    <mergeCell ref="KPW3:KQE3"/>
    <mergeCell ref="KQF3:KQN3"/>
    <mergeCell ref="KQO3:KQW3"/>
    <mergeCell ref="KZF3:KZN3"/>
    <mergeCell ref="KZO3:KZW3"/>
    <mergeCell ref="KZX3:LAF3"/>
    <mergeCell ref="LAG3:LAO3"/>
    <mergeCell ref="LAP3:LAX3"/>
    <mergeCell ref="LAY3:LBG3"/>
    <mergeCell ref="KXD3:KXL3"/>
    <mergeCell ref="KXM3:KXU3"/>
    <mergeCell ref="KXV3:KYD3"/>
    <mergeCell ref="KYE3:KYM3"/>
    <mergeCell ref="KYN3:KYV3"/>
    <mergeCell ref="KYW3:KZE3"/>
    <mergeCell ref="KVB3:KVJ3"/>
    <mergeCell ref="KVK3:KVS3"/>
    <mergeCell ref="KVT3:KWB3"/>
    <mergeCell ref="KWC3:KWK3"/>
    <mergeCell ref="KWL3:KWT3"/>
    <mergeCell ref="KWU3:KXC3"/>
    <mergeCell ref="LFL3:LFT3"/>
    <mergeCell ref="LFU3:LGC3"/>
    <mergeCell ref="LGD3:LGL3"/>
    <mergeCell ref="LGM3:LGU3"/>
    <mergeCell ref="LGV3:LHD3"/>
    <mergeCell ref="LHE3:LHM3"/>
    <mergeCell ref="LDJ3:LDR3"/>
    <mergeCell ref="LDS3:LEA3"/>
    <mergeCell ref="LEB3:LEJ3"/>
    <mergeCell ref="LEK3:LES3"/>
    <mergeCell ref="LET3:LFB3"/>
    <mergeCell ref="LFC3:LFK3"/>
    <mergeCell ref="LBH3:LBP3"/>
    <mergeCell ref="LBQ3:LBY3"/>
    <mergeCell ref="LBZ3:LCH3"/>
    <mergeCell ref="LCI3:LCQ3"/>
    <mergeCell ref="LCR3:LCZ3"/>
    <mergeCell ref="LDA3:LDI3"/>
    <mergeCell ref="LLR3:LLZ3"/>
    <mergeCell ref="LMA3:LMI3"/>
    <mergeCell ref="LMJ3:LMR3"/>
    <mergeCell ref="LMS3:LNA3"/>
    <mergeCell ref="LNB3:LNJ3"/>
    <mergeCell ref="LNK3:LNS3"/>
    <mergeCell ref="LJP3:LJX3"/>
    <mergeCell ref="LJY3:LKG3"/>
    <mergeCell ref="LKH3:LKP3"/>
    <mergeCell ref="LKQ3:LKY3"/>
    <mergeCell ref="LKZ3:LLH3"/>
    <mergeCell ref="LLI3:LLQ3"/>
    <mergeCell ref="LHN3:LHV3"/>
    <mergeCell ref="LHW3:LIE3"/>
    <mergeCell ref="LIF3:LIN3"/>
    <mergeCell ref="LIO3:LIW3"/>
    <mergeCell ref="LIX3:LJF3"/>
    <mergeCell ref="LJG3:LJO3"/>
    <mergeCell ref="LRX3:LSF3"/>
    <mergeCell ref="LSG3:LSO3"/>
    <mergeCell ref="LSP3:LSX3"/>
    <mergeCell ref="LSY3:LTG3"/>
    <mergeCell ref="LTH3:LTP3"/>
    <mergeCell ref="LTQ3:LTY3"/>
    <mergeCell ref="LPV3:LQD3"/>
    <mergeCell ref="LQE3:LQM3"/>
    <mergeCell ref="LQN3:LQV3"/>
    <mergeCell ref="LQW3:LRE3"/>
    <mergeCell ref="LRF3:LRN3"/>
    <mergeCell ref="LRO3:LRW3"/>
    <mergeCell ref="LNT3:LOB3"/>
    <mergeCell ref="LOC3:LOK3"/>
    <mergeCell ref="LOL3:LOT3"/>
    <mergeCell ref="LOU3:LPC3"/>
    <mergeCell ref="LPD3:LPL3"/>
    <mergeCell ref="LPM3:LPU3"/>
    <mergeCell ref="LYD3:LYL3"/>
    <mergeCell ref="LYM3:LYU3"/>
    <mergeCell ref="LYV3:LZD3"/>
    <mergeCell ref="LZE3:LZM3"/>
    <mergeCell ref="LZN3:LZV3"/>
    <mergeCell ref="LZW3:MAE3"/>
    <mergeCell ref="LWB3:LWJ3"/>
    <mergeCell ref="LWK3:LWS3"/>
    <mergeCell ref="LWT3:LXB3"/>
    <mergeCell ref="LXC3:LXK3"/>
    <mergeCell ref="LXL3:LXT3"/>
    <mergeCell ref="LXU3:LYC3"/>
    <mergeCell ref="LTZ3:LUH3"/>
    <mergeCell ref="LUI3:LUQ3"/>
    <mergeCell ref="LUR3:LUZ3"/>
    <mergeCell ref="LVA3:LVI3"/>
    <mergeCell ref="LVJ3:LVR3"/>
    <mergeCell ref="LVS3:LWA3"/>
    <mergeCell ref="MEJ3:MER3"/>
    <mergeCell ref="MES3:MFA3"/>
    <mergeCell ref="MFB3:MFJ3"/>
    <mergeCell ref="MFK3:MFS3"/>
    <mergeCell ref="MFT3:MGB3"/>
    <mergeCell ref="MGC3:MGK3"/>
    <mergeCell ref="MCH3:MCP3"/>
    <mergeCell ref="MCQ3:MCY3"/>
    <mergeCell ref="MCZ3:MDH3"/>
    <mergeCell ref="MDI3:MDQ3"/>
    <mergeCell ref="MDR3:MDZ3"/>
    <mergeCell ref="MEA3:MEI3"/>
    <mergeCell ref="MAF3:MAN3"/>
    <mergeCell ref="MAO3:MAW3"/>
    <mergeCell ref="MAX3:MBF3"/>
    <mergeCell ref="MBG3:MBO3"/>
    <mergeCell ref="MBP3:MBX3"/>
    <mergeCell ref="MBY3:MCG3"/>
    <mergeCell ref="MKP3:MKX3"/>
    <mergeCell ref="MKY3:MLG3"/>
    <mergeCell ref="MLH3:MLP3"/>
    <mergeCell ref="MLQ3:MLY3"/>
    <mergeCell ref="MLZ3:MMH3"/>
    <mergeCell ref="MMI3:MMQ3"/>
    <mergeCell ref="MIN3:MIV3"/>
    <mergeCell ref="MIW3:MJE3"/>
    <mergeCell ref="MJF3:MJN3"/>
    <mergeCell ref="MJO3:MJW3"/>
    <mergeCell ref="MJX3:MKF3"/>
    <mergeCell ref="MKG3:MKO3"/>
    <mergeCell ref="MGL3:MGT3"/>
    <mergeCell ref="MGU3:MHC3"/>
    <mergeCell ref="MHD3:MHL3"/>
    <mergeCell ref="MHM3:MHU3"/>
    <mergeCell ref="MHV3:MID3"/>
    <mergeCell ref="MIE3:MIM3"/>
    <mergeCell ref="MQV3:MRD3"/>
    <mergeCell ref="MRE3:MRM3"/>
    <mergeCell ref="MRN3:MRV3"/>
    <mergeCell ref="MRW3:MSE3"/>
    <mergeCell ref="MSF3:MSN3"/>
    <mergeCell ref="MSO3:MSW3"/>
    <mergeCell ref="MOT3:MPB3"/>
    <mergeCell ref="MPC3:MPK3"/>
    <mergeCell ref="MPL3:MPT3"/>
    <mergeCell ref="MPU3:MQC3"/>
    <mergeCell ref="MQD3:MQL3"/>
    <mergeCell ref="MQM3:MQU3"/>
    <mergeCell ref="MMR3:MMZ3"/>
    <mergeCell ref="MNA3:MNI3"/>
    <mergeCell ref="MNJ3:MNR3"/>
    <mergeCell ref="MNS3:MOA3"/>
    <mergeCell ref="MOB3:MOJ3"/>
    <mergeCell ref="MOK3:MOS3"/>
    <mergeCell ref="MXB3:MXJ3"/>
    <mergeCell ref="MXK3:MXS3"/>
    <mergeCell ref="MXT3:MYB3"/>
    <mergeCell ref="MYC3:MYK3"/>
    <mergeCell ref="MYL3:MYT3"/>
    <mergeCell ref="MYU3:MZC3"/>
    <mergeCell ref="MUZ3:MVH3"/>
    <mergeCell ref="MVI3:MVQ3"/>
    <mergeCell ref="MVR3:MVZ3"/>
    <mergeCell ref="MWA3:MWI3"/>
    <mergeCell ref="MWJ3:MWR3"/>
    <mergeCell ref="MWS3:MXA3"/>
    <mergeCell ref="MSX3:MTF3"/>
    <mergeCell ref="MTG3:MTO3"/>
    <mergeCell ref="MTP3:MTX3"/>
    <mergeCell ref="MTY3:MUG3"/>
    <mergeCell ref="MUH3:MUP3"/>
    <mergeCell ref="MUQ3:MUY3"/>
    <mergeCell ref="NDH3:NDP3"/>
    <mergeCell ref="NDQ3:NDY3"/>
    <mergeCell ref="NDZ3:NEH3"/>
    <mergeCell ref="NEI3:NEQ3"/>
    <mergeCell ref="NER3:NEZ3"/>
    <mergeCell ref="NFA3:NFI3"/>
    <mergeCell ref="NBF3:NBN3"/>
    <mergeCell ref="NBO3:NBW3"/>
    <mergeCell ref="NBX3:NCF3"/>
    <mergeCell ref="NCG3:NCO3"/>
    <mergeCell ref="NCP3:NCX3"/>
    <mergeCell ref="NCY3:NDG3"/>
    <mergeCell ref="MZD3:MZL3"/>
    <mergeCell ref="MZM3:MZU3"/>
    <mergeCell ref="MZV3:NAD3"/>
    <mergeCell ref="NAE3:NAM3"/>
    <mergeCell ref="NAN3:NAV3"/>
    <mergeCell ref="NAW3:NBE3"/>
    <mergeCell ref="NJN3:NJV3"/>
    <mergeCell ref="NJW3:NKE3"/>
    <mergeCell ref="NKF3:NKN3"/>
    <mergeCell ref="NKO3:NKW3"/>
    <mergeCell ref="NKX3:NLF3"/>
    <mergeCell ref="NLG3:NLO3"/>
    <mergeCell ref="NHL3:NHT3"/>
    <mergeCell ref="NHU3:NIC3"/>
    <mergeCell ref="NID3:NIL3"/>
    <mergeCell ref="NIM3:NIU3"/>
    <mergeCell ref="NIV3:NJD3"/>
    <mergeCell ref="NJE3:NJM3"/>
    <mergeCell ref="NFJ3:NFR3"/>
    <mergeCell ref="NFS3:NGA3"/>
    <mergeCell ref="NGB3:NGJ3"/>
    <mergeCell ref="NGK3:NGS3"/>
    <mergeCell ref="NGT3:NHB3"/>
    <mergeCell ref="NHC3:NHK3"/>
    <mergeCell ref="NPT3:NQB3"/>
    <mergeCell ref="NQC3:NQK3"/>
    <mergeCell ref="NQL3:NQT3"/>
    <mergeCell ref="NQU3:NRC3"/>
    <mergeCell ref="NRD3:NRL3"/>
    <mergeCell ref="NRM3:NRU3"/>
    <mergeCell ref="NNR3:NNZ3"/>
    <mergeCell ref="NOA3:NOI3"/>
    <mergeCell ref="NOJ3:NOR3"/>
    <mergeCell ref="NOS3:NPA3"/>
    <mergeCell ref="NPB3:NPJ3"/>
    <mergeCell ref="NPK3:NPS3"/>
    <mergeCell ref="NLP3:NLX3"/>
    <mergeCell ref="NLY3:NMG3"/>
    <mergeCell ref="NMH3:NMP3"/>
    <mergeCell ref="NMQ3:NMY3"/>
    <mergeCell ref="NMZ3:NNH3"/>
    <mergeCell ref="NNI3:NNQ3"/>
    <mergeCell ref="NVZ3:NWH3"/>
    <mergeCell ref="NWI3:NWQ3"/>
    <mergeCell ref="NWR3:NWZ3"/>
    <mergeCell ref="NXA3:NXI3"/>
    <mergeCell ref="NXJ3:NXR3"/>
    <mergeCell ref="NXS3:NYA3"/>
    <mergeCell ref="NTX3:NUF3"/>
    <mergeCell ref="NUG3:NUO3"/>
    <mergeCell ref="NUP3:NUX3"/>
    <mergeCell ref="NUY3:NVG3"/>
    <mergeCell ref="NVH3:NVP3"/>
    <mergeCell ref="NVQ3:NVY3"/>
    <mergeCell ref="NRV3:NSD3"/>
    <mergeCell ref="NSE3:NSM3"/>
    <mergeCell ref="NSN3:NSV3"/>
    <mergeCell ref="NSW3:NTE3"/>
    <mergeCell ref="NTF3:NTN3"/>
    <mergeCell ref="NTO3:NTW3"/>
    <mergeCell ref="OCF3:OCN3"/>
    <mergeCell ref="OCO3:OCW3"/>
    <mergeCell ref="OCX3:ODF3"/>
    <mergeCell ref="ODG3:ODO3"/>
    <mergeCell ref="ODP3:ODX3"/>
    <mergeCell ref="ODY3:OEG3"/>
    <mergeCell ref="OAD3:OAL3"/>
    <mergeCell ref="OAM3:OAU3"/>
    <mergeCell ref="OAV3:OBD3"/>
    <mergeCell ref="OBE3:OBM3"/>
    <mergeCell ref="OBN3:OBV3"/>
    <mergeCell ref="OBW3:OCE3"/>
    <mergeCell ref="NYB3:NYJ3"/>
    <mergeCell ref="NYK3:NYS3"/>
    <mergeCell ref="NYT3:NZB3"/>
    <mergeCell ref="NZC3:NZK3"/>
    <mergeCell ref="NZL3:NZT3"/>
    <mergeCell ref="NZU3:OAC3"/>
    <mergeCell ref="OIL3:OIT3"/>
    <mergeCell ref="OIU3:OJC3"/>
    <mergeCell ref="OJD3:OJL3"/>
    <mergeCell ref="OJM3:OJU3"/>
    <mergeCell ref="OJV3:OKD3"/>
    <mergeCell ref="OKE3:OKM3"/>
    <mergeCell ref="OGJ3:OGR3"/>
    <mergeCell ref="OGS3:OHA3"/>
    <mergeCell ref="OHB3:OHJ3"/>
    <mergeCell ref="OHK3:OHS3"/>
    <mergeCell ref="OHT3:OIB3"/>
    <mergeCell ref="OIC3:OIK3"/>
    <mergeCell ref="OEH3:OEP3"/>
    <mergeCell ref="OEQ3:OEY3"/>
    <mergeCell ref="OEZ3:OFH3"/>
    <mergeCell ref="OFI3:OFQ3"/>
    <mergeCell ref="OFR3:OFZ3"/>
    <mergeCell ref="OGA3:OGI3"/>
    <mergeCell ref="OOR3:OOZ3"/>
    <mergeCell ref="OPA3:OPI3"/>
    <mergeCell ref="OPJ3:OPR3"/>
    <mergeCell ref="OPS3:OQA3"/>
    <mergeCell ref="OQB3:OQJ3"/>
    <mergeCell ref="OQK3:OQS3"/>
    <mergeCell ref="OMP3:OMX3"/>
    <mergeCell ref="OMY3:ONG3"/>
    <mergeCell ref="ONH3:ONP3"/>
    <mergeCell ref="ONQ3:ONY3"/>
    <mergeCell ref="ONZ3:OOH3"/>
    <mergeCell ref="OOI3:OOQ3"/>
    <mergeCell ref="OKN3:OKV3"/>
    <mergeCell ref="OKW3:OLE3"/>
    <mergeCell ref="OLF3:OLN3"/>
    <mergeCell ref="OLO3:OLW3"/>
    <mergeCell ref="OLX3:OMF3"/>
    <mergeCell ref="OMG3:OMO3"/>
    <mergeCell ref="OUX3:OVF3"/>
    <mergeCell ref="OVG3:OVO3"/>
    <mergeCell ref="OVP3:OVX3"/>
    <mergeCell ref="OVY3:OWG3"/>
    <mergeCell ref="OWH3:OWP3"/>
    <mergeCell ref="OWQ3:OWY3"/>
    <mergeCell ref="OSV3:OTD3"/>
    <mergeCell ref="OTE3:OTM3"/>
    <mergeCell ref="OTN3:OTV3"/>
    <mergeCell ref="OTW3:OUE3"/>
    <mergeCell ref="OUF3:OUN3"/>
    <mergeCell ref="OUO3:OUW3"/>
    <mergeCell ref="OQT3:ORB3"/>
    <mergeCell ref="ORC3:ORK3"/>
    <mergeCell ref="ORL3:ORT3"/>
    <mergeCell ref="ORU3:OSC3"/>
    <mergeCell ref="OSD3:OSL3"/>
    <mergeCell ref="OSM3:OSU3"/>
    <mergeCell ref="PBD3:PBL3"/>
    <mergeCell ref="PBM3:PBU3"/>
    <mergeCell ref="PBV3:PCD3"/>
    <mergeCell ref="PCE3:PCM3"/>
    <mergeCell ref="PCN3:PCV3"/>
    <mergeCell ref="PCW3:PDE3"/>
    <mergeCell ref="OZB3:OZJ3"/>
    <mergeCell ref="OZK3:OZS3"/>
    <mergeCell ref="OZT3:PAB3"/>
    <mergeCell ref="PAC3:PAK3"/>
    <mergeCell ref="PAL3:PAT3"/>
    <mergeCell ref="PAU3:PBC3"/>
    <mergeCell ref="OWZ3:OXH3"/>
    <mergeCell ref="OXI3:OXQ3"/>
    <mergeCell ref="OXR3:OXZ3"/>
    <mergeCell ref="OYA3:OYI3"/>
    <mergeCell ref="OYJ3:OYR3"/>
    <mergeCell ref="OYS3:OZA3"/>
    <mergeCell ref="PHJ3:PHR3"/>
    <mergeCell ref="PHS3:PIA3"/>
    <mergeCell ref="PIB3:PIJ3"/>
    <mergeCell ref="PIK3:PIS3"/>
    <mergeCell ref="PIT3:PJB3"/>
    <mergeCell ref="PJC3:PJK3"/>
    <mergeCell ref="PFH3:PFP3"/>
    <mergeCell ref="PFQ3:PFY3"/>
    <mergeCell ref="PFZ3:PGH3"/>
    <mergeCell ref="PGI3:PGQ3"/>
    <mergeCell ref="PGR3:PGZ3"/>
    <mergeCell ref="PHA3:PHI3"/>
    <mergeCell ref="PDF3:PDN3"/>
    <mergeCell ref="PDO3:PDW3"/>
    <mergeCell ref="PDX3:PEF3"/>
    <mergeCell ref="PEG3:PEO3"/>
    <mergeCell ref="PEP3:PEX3"/>
    <mergeCell ref="PEY3:PFG3"/>
    <mergeCell ref="PNP3:PNX3"/>
    <mergeCell ref="PNY3:POG3"/>
    <mergeCell ref="POH3:POP3"/>
    <mergeCell ref="POQ3:POY3"/>
    <mergeCell ref="POZ3:PPH3"/>
    <mergeCell ref="PPI3:PPQ3"/>
    <mergeCell ref="PLN3:PLV3"/>
    <mergeCell ref="PLW3:PME3"/>
    <mergeCell ref="PMF3:PMN3"/>
    <mergeCell ref="PMO3:PMW3"/>
    <mergeCell ref="PMX3:PNF3"/>
    <mergeCell ref="PNG3:PNO3"/>
    <mergeCell ref="PJL3:PJT3"/>
    <mergeCell ref="PJU3:PKC3"/>
    <mergeCell ref="PKD3:PKL3"/>
    <mergeCell ref="PKM3:PKU3"/>
    <mergeCell ref="PKV3:PLD3"/>
    <mergeCell ref="PLE3:PLM3"/>
    <mergeCell ref="PTV3:PUD3"/>
    <mergeCell ref="PUE3:PUM3"/>
    <mergeCell ref="PUN3:PUV3"/>
    <mergeCell ref="PUW3:PVE3"/>
    <mergeCell ref="PVF3:PVN3"/>
    <mergeCell ref="PVO3:PVW3"/>
    <mergeCell ref="PRT3:PSB3"/>
    <mergeCell ref="PSC3:PSK3"/>
    <mergeCell ref="PSL3:PST3"/>
    <mergeCell ref="PSU3:PTC3"/>
    <mergeCell ref="PTD3:PTL3"/>
    <mergeCell ref="PTM3:PTU3"/>
    <mergeCell ref="PPR3:PPZ3"/>
    <mergeCell ref="PQA3:PQI3"/>
    <mergeCell ref="PQJ3:PQR3"/>
    <mergeCell ref="PQS3:PRA3"/>
    <mergeCell ref="PRB3:PRJ3"/>
    <mergeCell ref="PRK3:PRS3"/>
    <mergeCell ref="QAB3:QAJ3"/>
    <mergeCell ref="QAK3:QAS3"/>
    <mergeCell ref="QAT3:QBB3"/>
    <mergeCell ref="QBC3:QBK3"/>
    <mergeCell ref="QBL3:QBT3"/>
    <mergeCell ref="QBU3:QCC3"/>
    <mergeCell ref="PXZ3:PYH3"/>
    <mergeCell ref="PYI3:PYQ3"/>
    <mergeCell ref="PYR3:PYZ3"/>
    <mergeCell ref="PZA3:PZI3"/>
    <mergeCell ref="PZJ3:PZR3"/>
    <mergeCell ref="PZS3:QAA3"/>
    <mergeCell ref="PVX3:PWF3"/>
    <mergeCell ref="PWG3:PWO3"/>
    <mergeCell ref="PWP3:PWX3"/>
    <mergeCell ref="PWY3:PXG3"/>
    <mergeCell ref="PXH3:PXP3"/>
    <mergeCell ref="PXQ3:PXY3"/>
    <mergeCell ref="QGH3:QGP3"/>
    <mergeCell ref="QGQ3:QGY3"/>
    <mergeCell ref="QGZ3:QHH3"/>
    <mergeCell ref="QHI3:QHQ3"/>
    <mergeCell ref="QHR3:QHZ3"/>
    <mergeCell ref="QIA3:QII3"/>
    <mergeCell ref="QEF3:QEN3"/>
    <mergeCell ref="QEO3:QEW3"/>
    <mergeCell ref="QEX3:QFF3"/>
    <mergeCell ref="QFG3:QFO3"/>
    <mergeCell ref="QFP3:QFX3"/>
    <mergeCell ref="QFY3:QGG3"/>
    <mergeCell ref="QCD3:QCL3"/>
    <mergeCell ref="QCM3:QCU3"/>
    <mergeCell ref="QCV3:QDD3"/>
    <mergeCell ref="QDE3:QDM3"/>
    <mergeCell ref="QDN3:QDV3"/>
    <mergeCell ref="QDW3:QEE3"/>
    <mergeCell ref="QMN3:QMV3"/>
    <mergeCell ref="QMW3:QNE3"/>
    <mergeCell ref="QNF3:QNN3"/>
    <mergeCell ref="QNO3:QNW3"/>
    <mergeCell ref="QNX3:QOF3"/>
    <mergeCell ref="QOG3:QOO3"/>
    <mergeCell ref="QKL3:QKT3"/>
    <mergeCell ref="QKU3:QLC3"/>
    <mergeCell ref="QLD3:QLL3"/>
    <mergeCell ref="QLM3:QLU3"/>
    <mergeCell ref="QLV3:QMD3"/>
    <mergeCell ref="QME3:QMM3"/>
    <mergeCell ref="QIJ3:QIR3"/>
    <mergeCell ref="QIS3:QJA3"/>
    <mergeCell ref="QJB3:QJJ3"/>
    <mergeCell ref="QJK3:QJS3"/>
    <mergeCell ref="QJT3:QKB3"/>
    <mergeCell ref="QKC3:QKK3"/>
    <mergeCell ref="QST3:QTB3"/>
    <mergeCell ref="QTC3:QTK3"/>
    <mergeCell ref="QTL3:QTT3"/>
    <mergeCell ref="QTU3:QUC3"/>
    <mergeCell ref="QUD3:QUL3"/>
    <mergeCell ref="QUM3:QUU3"/>
    <mergeCell ref="QQR3:QQZ3"/>
    <mergeCell ref="QRA3:QRI3"/>
    <mergeCell ref="QRJ3:QRR3"/>
    <mergeCell ref="QRS3:QSA3"/>
    <mergeCell ref="QSB3:QSJ3"/>
    <mergeCell ref="QSK3:QSS3"/>
    <mergeCell ref="QOP3:QOX3"/>
    <mergeCell ref="QOY3:QPG3"/>
    <mergeCell ref="QPH3:QPP3"/>
    <mergeCell ref="QPQ3:QPY3"/>
    <mergeCell ref="QPZ3:QQH3"/>
    <mergeCell ref="QQI3:QQQ3"/>
    <mergeCell ref="QYZ3:QZH3"/>
    <mergeCell ref="QZI3:QZQ3"/>
    <mergeCell ref="QZR3:QZZ3"/>
    <mergeCell ref="RAA3:RAI3"/>
    <mergeCell ref="RAJ3:RAR3"/>
    <mergeCell ref="RAS3:RBA3"/>
    <mergeCell ref="QWX3:QXF3"/>
    <mergeCell ref="QXG3:QXO3"/>
    <mergeCell ref="QXP3:QXX3"/>
    <mergeCell ref="QXY3:QYG3"/>
    <mergeCell ref="QYH3:QYP3"/>
    <mergeCell ref="QYQ3:QYY3"/>
    <mergeCell ref="QUV3:QVD3"/>
    <mergeCell ref="QVE3:QVM3"/>
    <mergeCell ref="QVN3:QVV3"/>
    <mergeCell ref="QVW3:QWE3"/>
    <mergeCell ref="QWF3:QWN3"/>
    <mergeCell ref="QWO3:QWW3"/>
    <mergeCell ref="RFF3:RFN3"/>
    <mergeCell ref="RFO3:RFW3"/>
    <mergeCell ref="RFX3:RGF3"/>
    <mergeCell ref="RGG3:RGO3"/>
    <mergeCell ref="RGP3:RGX3"/>
    <mergeCell ref="RGY3:RHG3"/>
    <mergeCell ref="RDD3:RDL3"/>
    <mergeCell ref="RDM3:RDU3"/>
    <mergeCell ref="RDV3:RED3"/>
    <mergeCell ref="REE3:REM3"/>
    <mergeCell ref="REN3:REV3"/>
    <mergeCell ref="REW3:RFE3"/>
    <mergeCell ref="RBB3:RBJ3"/>
    <mergeCell ref="RBK3:RBS3"/>
    <mergeCell ref="RBT3:RCB3"/>
    <mergeCell ref="RCC3:RCK3"/>
    <mergeCell ref="RCL3:RCT3"/>
    <mergeCell ref="RCU3:RDC3"/>
    <mergeCell ref="RLL3:RLT3"/>
    <mergeCell ref="RLU3:RMC3"/>
    <mergeCell ref="RMD3:RML3"/>
    <mergeCell ref="RMM3:RMU3"/>
    <mergeCell ref="RMV3:RND3"/>
    <mergeCell ref="RNE3:RNM3"/>
    <mergeCell ref="RJJ3:RJR3"/>
    <mergeCell ref="RJS3:RKA3"/>
    <mergeCell ref="RKB3:RKJ3"/>
    <mergeCell ref="RKK3:RKS3"/>
    <mergeCell ref="RKT3:RLB3"/>
    <mergeCell ref="RLC3:RLK3"/>
    <mergeCell ref="RHH3:RHP3"/>
    <mergeCell ref="RHQ3:RHY3"/>
    <mergeCell ref="RHZ3:RIH3"/>
    <mergeCell ref="RII3:RIQ3"/>
    <mergeCell ref="RIR3:RIZ3"/>
    <mergeCell ref="RJA3:RJI3"/>
    <mergeCell ref="RRR3:RRZ3"/>
    <mergeCell ref="RSA3:RSI3"/>
    <mergeCell ref="RSJ3:RSR3"/>
    <mergeCell ref="RSS3:RTA3"/>
    <mergeCell ref="RTB3:RTJ3"/>
    <mergeCell ref="RTK3:RTS3"/>
    <mergeCell ref="RPP3:RPX3"/>
    <mergeCell ref="RPY3:RQG3"/>
    <mergeCell ref="RQH3:RQP3"/>
    <mergeCell ref="RQQ3:RQY3"/>
    <mergeCell ref="RQZ3:RRH3"/>
    <mergeCell ref="RRI3:RRQ3"/>
    <mergeCell ref="RNN3:RNV3"/>
    <mergeCell ref="RNW3:ROE3"/>
    <mergeCell ref="ROF3:RON3"/>
    <mergeCell ref="ROO3:ROW3"/>
    <mergeCell ref="ROX3:RPF3"/>
    <mergeCell ref="RPG3:RPO3"/>
    <mergeCell ref="RXX3:RYF3"/>
    <mergeCell ref="RYG3:RYO3"/>
    <mergeCell ref="RYP3:RYX3"/>
    <mergeCell ref="RYY3:RZG3"/>
    <mergeCell ref="RZH3:RZP3"/>
    <mergeCell ref="RZQ3:RZY3"/>
    <mergeCell ref="RVV3:RWD3"/>
    <mergeCell ref="RWE3:RWM3"/>
    <mergeCell ref="RWN3:RWV3"/>
    <mergeCell ref="RWW3:RXE3"/>
    <mergeCell ref="RXF3:RXN3"/>
    <mergeCell ref="RXO3:RXW3"/>
    <mergeCell ref="RTT3:RUB3"/>
    <mergeCell ref="RUC3:RUK3"/>
    <mergeCell ref="RUL3:RUT3"/>
    <mergeCell ref="RUU3:RVC3"/>
    <mergeCell ref="RVD3:RVL3"/>
    <mergeCell ref="RVM3:RVU3"/>
    <mergeCell ref="SED3:SEL3"/>
    <mergeCell ref="SEM3:SEU3"/>
    <mergeCell ref="SEV3:SFD3"/>
    <mergeCell ref="SFE3:SFM3"/>
    <mergeCell ref="SFN3:SFV3"/>
    <mergeCell ref="SFW3:SGE3"/>
    <mergeCell ref="SCB3:SCJ3"/>
    <mergeCell ref="SCK3:SCS3"/>
    <mergeCell ref="SCT3:SDB3"/>
    <mergeCell ref="SDC3:SDK3"/>
    <mergeCell ref="SDL3:SDT3"/>
    <mergeCell ref="SDU3:SEC3"/>
    <mergeCell ref="RZZ3:SAH3"/>
    <mergeCell ref="SAI3:SAQ3"/>
    <mergeCell ref="SAR3:SAZ3"/>
    <mergeCell ref="SBA3:SBI3"/>
    <mergeCell ref="SBJ3:SBR3"/>
    <mergeCell ref="SBS3:SCA3"/>
    <mergeCell ref="SKJ3:SKR3"/>
    <mergeCell ref="SKS3:SLA3"/>
    <mergeCell ref="SLB3:SLJ3"/>
    <mergeCell ref="SLK3:SLS3"/>
    <mergeCell ref="SLT3:SMB3"/>
    <mergeCell ref="SMC3:SMK3"/>
    <mergeCell ref="SIH3:SIP3"/>
    <mergeCell ref="SIQ3:SIY3"/>
    <mergeCell ref="SIZ3:SJH3"/>
    <mergeCell ref="SJI3:SJQ3"/>
    <mergeCell ref="SJR3:SJZ3"/>
    <mergeCell ref="SKA3:SKI3"/>
    <mergeCell ref="SGF3:SGN3"/>
    <mergeCell ref="SGO3:SGW3"/>
    <mergeCell ref="SGX3:SHF3"/>
    <mergeCell ref="SHG3:SHO3"/>
    <mergeCell ref="SHP3:SHX3"/>
    <mergeCell ref="SHY3:SIG3"/>
    <mergeCell ref="SQP3:SQX3"/>
    <mergeCell ref="SQY3:SRG3"/>
    <mergeCell ref="SRH3:SRP3"/>
    <mergeCell ref="SRQ3:SRY3"/>
    <mergeCell ref="SRZ3:SSH3"/>
    <mergeCell ref="SSI3:SSQ3"/>
    <mergeCell ref="SON3:SOV3"/>
    <mergeCell ref="SOW3:SPE3"/>
    <mergeCell ref="SPF3:SPN3"/>
    <mergeCell ref="SPO3:SPW3"/>
    <mergeCell ref="SPX3:SQF3"/>
    <mergeCell ref="SQG3:SQO3"/>
    <mergeCell ref="SML3:SMT3"/>
    <mergeCell ref="SMU3:SNC3"/>
    <mergeCell ref="SND3:SNL3"/>
    <mergeCell ref="SNM3:SNU3"/>
    <mergeCell ref="SNV3:SOD3"/>
    <mergeCell ref="SOE3:SOM3"/>
    <mergeCell ref="SWV3:SXD3"/>
    <mergeCell ref="SXE3:SXM3"/>
    <mergeCell ref="SXN3:SXV3"/>
    <mergeCell ref="SXW3:SYE3"/>
    <mergeCell ref="SYF3:SYN3"/>
    <mergeCell ref="SYO3:SYW3"/>
    <mergeCell ref="SUT3:SVB3"/>
    <mergeCell ref="SVC3:SVK3"/>
    <mergeCell ref="SVL3:SVT3"/>
    <mergeCell ref="SVU3:SWC3"/>
    <mergeCell ref="SWD3:SWL3"/>
    <mergeCell ref="SWM3:SWU3"/>
    <mergeCell ref="SSR3:SSZ3"/>
    <mergeCell ref="STA3:STI3"/>
    <mergeCell ref="STJ3:STR3"/>
    <mergeCell ref="STS3:SUA3"/>
    <mergeCell ref="SUB3:SUJ3"/>
    <mergeCell ref="SUK3:SUS3"/>
    <mergeCell ref="TDB3:TDJ3"/>
    <mergeCell ref="TDK3:TDS3"/>
    <mergeCell ref="TDT3:TEB3"/>
    <mergeCell ref="TEC3:TEK3"/>
    <mergeCell ref="TEL3:TET3"/>
    <mergeCell ref="TEU3:TFC3"/>
    <mergeCell ref="TAZ3:TBH3"/>
    <mergeCell ref="TBI3:TBQ3"/>
    <mergeCell ref="TBR3:TBZ3"/>
    <mergeCell ref="TCA3:TCI3"/>
    <mergeCell ref="TCJ3:TCR3"/>
    <mergeCell ref="TCS3:TDA3"/>
    <mergeCell ref="SYX3:SZF3"/>
    <mergeCell ref="SZG3:SZO3"/>
    <mergeCell ref="SZP3:SZX3"/>
    <mergeCell ref="SZY3:TAG3"/>
    <mergeCell ref="TAH3:TAP3"/>
    <mergeCell ref="TAQ3:TAY3"/>
    <mergeCell ref="TJH3:TJP3"/>
    <mergeCell ref="TJQ3:TJY3"/>
    <mergeCell ref="TJZ3:TKH3"/>
    <mergeCell ref="TKI3:TKQ3"/>
    <mergeCell ref="TKR3:TKZ3"/>
    <mergeCell ref="TLA3:TLI3"/>
    <mergeCell ref="THF3:THN3"/>
    <mergeCell ref="THO3:THW3"/>
    <mergeCell ref="THX3:TIF3"/>
    <mergeCell ref="TIG3:TIO3"/>
    <mergeCell ref="TIP3:TIX3"/>
    <mergeCell ref="TIY3:TJG3"/>
    <mergeCell ref="TFD3:TFL3"/>
    <mergeCell ref="TFM3:TFU3"/>
    <mergeCell ref="TFV3:TGD3"/>
    <mergeCell ref="TGE3:TGM3"/>
    <mergeCell ref="TGN3:TGV3"/>
    <mergeCell ref="TGW3:THE3"/>
    <mergeCell ref="TPN3:TPV3"/>
    <mergeCell ref="TPW3:TQE3"/>
    <mergeCell ref="TQF3:TQN3"/>
    <mergeCell ref="TQO3:TQW3"/>
    <mergeCell ref="TQX3:TRF3"/>
    <mergeCell ref="TRG3:TRO3"/>
    <mergeCell ref="TNL3:TNT3"/>
    <mergeCell ref="TNU3:TOC3"/>
    <mergeCell ref="TOD3:TOL3"/>
    <mergeCell ref="TOM3:TOU3"/>
    <mergeCell ref="TOV3:TPD3"/>
    <mergeCell ref="TPE3:TPM3"/>
    <mergeCell ref="TLJ3:TLR3"/>
    <mergeCell ref="TLS3:TMA3"/>
    <mergeCell ref="TMB3:TMJ3"/>
    <mergeCell ref="TMK3:TMS3"/>
    <mergeCell ref="TMT3:TNB3"/>
    <mergeCell ref="TNC3:TNK3"/>
    <mergeCell ref="TVT3:TWB3"/>
    <mergeCell ref="TWC3:TWK3"/>
    <mergeCell ref="TWL3:TWT3"/>
    <mergeCell ref="TWU3:TXC3"/>
    <mergeCell ref="TXD3:TXL3"/>
    <mergeCell ref="TXM3:TXU3"/>
    <mergeCell ref="TTR3:TTZ3"/>
    <mergeCell ref="TUA3:TUI3"/>
    <mergeCell ref="TUJ3:TUR3"/>
    <mergeCell ref="TUS3:TVA3"/>
    <mergeCell ref="TVB3:TVJ3"/>
    <mergeCell ref="TVK3:TVS3"/>
    <mergeCell ref="TRP3:TRX3"/>
    <mergeCell ref="TRY3:TSG3"/>
    <mergeCell ref="TSH3:TSP3"/>
    <mergeCell ref="TSQ3:TSY3"/>
    <mergeCell ref="TSZ3:TTH3"/>
    <mergeCell ref="TTI3:TTQ3"/>
    <mergeCell ref="UBZ3:UCH3"/>
    <mergeCell ref="UCI3:UCQ3"/>
    <mergeCell ref="UCR3:UCZ3"/>
    <mergeCell ref="UDA3:UDI3"/>
    <mergeCell ref="UDJ3:UDR3"/>
    <mergeCell ref="UDS3:UEA3"/>
    <mergeCell ref="TZX3:UAF3"/>
    <mergeCell ref="UAG3:UAO3"/>
    <mergeCell ref="UAP3:UAX3"/>
    <mergeCell ref="UAY3:UBG3"/>
    <mergeCell ref="UBH3:UBP3"/>
    <mergeCell ref="UBQ3:UBY3"/>
    <mergeCell ref="TXV3:TYD3"/>
    <mergeCell ref="TYE3:TYM3"/>
    <mergeCell ref="TYN3:TYV3"/>
    <mergeCell ref="TYW3:TZE3"/>
    <mergeCell ref="TZF3:TZN3"/>
    <mergeCell ref="TZO3:TZW3"/>
    <mergeCell ref="UIF3:UIN3"/>
    <mergeCell ref="UIO3:UIW3"/>
    <mergeCell ref="UIX3:UJF3"/>
    <mergeCell ref="UJG3:UJO3"/>
    <mergeCell ref="UJP3:UJX3"/>
    <mergeCell ref="UJY3:UKG3"/>
    <mergeCell ref="UGD3:UGL3"/>
    <mergeCell ref="UGM3:UGU3"/>
    <mergeCell ref="UGV3:UHD3"/>
    <mergeCell ref="UHE3:UHM3"/>
    <mergeCell ref="UHN3:UHV3"/>
    <mergeCell ref="UHW3:UIE3"/>
    <mergeCell ref="UEB3:UEJ3"/>
    <mergeCell ref="UEK3:UES3"/>
    <mergeCell ref="UET3:UFB3"/>
    <mergeCell ref="UFC3:UFK3"/>
    <mergeCell ref="UFL3:UFT3"/>
    <mergeCell ref="UFU3:UGC3"/>
    <mergeCell ref="UOL3:UOT3"/>
    <mergeCell ref="UOU3:UPC3"/>
    <mergeCell ref="UPD3:UPL3"/>
    <mergeCell ref="UPM3:UPU3"/>
    <mergeCell ref="UPV3:UQD3"/>
    <mergeCell ref="UQE3:UQM3"/>
    <mergeCell ref="UMJ3:UMR3"/>
    <mergeCell ref="UMS3:UNA3"/>
    <mergeCell ref="UNB3:UNJ3"/>
    <mergeCell ref="UNK3:UNS3"/>
    <mergeCell ref="UNT3:UOB3"/>
    <mergeCell ref="UOC3:UOK3"/>
    <mergeCell ref="UKH3:UKP3"/>
    <mergeCell ref="UKQ3:UKY3"/>
    <mergeCell ref="UKZ3:ULH3"/>
    <mergeCell ref="ULI3:ULQ3"/>
    <mergeCell ref="ULR3:ULZ3"/>
    <mergeCell ref="UMA3:UMI3"/>
    <mergeCell ref="UUR3:UUZ3"/>
    <mergeCell ref="UVA3:UVI3"/>
    <mergeCell ref="UVJ3:UVR3"/>
    <mergeCell ref="UVS3:UWA3"/>
    <mergeCell ref="UWB3:UWJ3"/>
    <mergeCell ref="UWK3:UWS3"/>
    <mergeCell ref="USP3:USX3"/>
    <mergeCell ref="USY3:UTG3"/>
    <mergeCell ref="UTH3:UTP3"/>
    <mergeCell ref="UTQ3:UTY3"/>
    <mergeCell ref="UTZ3:UUH3"/>
    <mergeCell ref="UUI3:UUQ3"/>
    <mergeCell ref="UQN3:UQV3"/>
    <mergeCell ref="UQW3:URE3"/>
    <mergeCell ref="URF3:URN3"/>
    <mergeCell ref="URO3:URW3"/>
    <mergeCell ref="URX3:USF3"/>
    <mergeCell ref="USG3:USO3"/>
    <mergeCell ref="VAX3:VBF3"/>
    <mergeCell ref="VBG3:VBO3"/>
    <mergeCell ref="VBP3:VBX3"/>
    <mergeCell ref="VBY3:VCG3"/>
    <mergeCell ref="VCH3:VCP3"/>
    <mergeCell ref="VCQ3:VCY3"/>
    <mergeCell ref="UYV3:UZD3"/>
    <mergeCell ref="UZE3:UZM3"/>
    <mergeCell ref="UZN3:UZV3"/>
    <mergeCell ref="UZW3:VAE3"/>
    <mergeCell ref="VAF3:VAN3"/>
    <mergeCell ref="VAO3:VAW3"/>
    <mergeCell ref="UWT3:UXB3"/>
    <mergeCell ref="UXC3:UXK3"/>
    <mergeCell ref="UXL3:UXT3"/>
    <mergeCell ref="UXU3:UYC3"/>
    <mergeCell ref="UYD3:UYL3"/>
    <mergeCell ref="UYM3:UYU3"/>
    <mergeCell ref="VHD3:VHL3"/>
    <mergeCell ref="VHM3:VHU3"/>
    <mergeCell ref="VHV3:VID3"/>
    <mergeCell ref="VIE3:VIM3"/>
    <mergeCell ref="VIN3:VIV3"/>
    <mergeCell ref="VIW3:VJE3"/>
    <mergeCell ref="VFB3:VFJ3"/>
    <mergeCell ref="VFK3:VFS3"/>
    <mergeCell ref="VFT3:VGB3"/>
    <mergeCell ref="VGC3:VGK3"/>
    <mergeCell ref="VGL3:VGT3"/>
    <mergeCell ref="VGU3:VHC3"/>
    <mergeCell ref="VCZ3:VDH3"/>
    <mergeCell ref="VDI3:VDQ3"/>
    <mergeCell ref="VDR3:VDZ3"/>
    <mergeCell ref="VEA3:VEI3"/>
    <mergeCell ref="VEJ3:VER3"/>
    <mergeCell ref="VES3:VFA3"/>
    <mergeCell ref="VNJ3:VNR3"/>
    <mergeCell ref="VNS3:VOA3"/>
    <mergeCell ref="VOB3:VOJ3"/>
    <mergeCell ref="VOK3:VOS3"/>
    <mergeCell ref="VOT3:VPB3"/>
    <mergeCell ref="VPC3:VPK3"/>
    <mergeCell ref="VLH3:VLP3"/>
    <mergeCell ref="VLQ3:VLY3"/>
    <mergeCell ref="VLZ3:VMH3"/>
    <mergeCell ref="VMI3:VMQ3"/>
    <mergeCell ref="VMR3:VMZ3"/>
    <mergeCell ref="VNA3:VNI3"/>
    <mergeCell ref="VJF3:VJN3"/>
    <mergeCell ref="VJO3:VJW3"/>
    <mergeCell ref="VJX3:VKF3"/>
    <mergeCell ref="VKG3:VKO3"/>
    <mergeCell ref="VKP3:VKX3"/>
    <mergeCell ref="VKY3:VLG3"/>
    <mergeCell ref="VTP3:VTX3"/>
    <mergeCell ref="VTY3:VUG3"/>
    <mergeCell ref="VUH3:VUP3"/>
    <mergeCell ref="VUQ3:VUY3"/>
    <mergeCell ref="VUZ3:VVH3"/>
    <mergeCell ref="VVI3:VVQ3"/>
    <mergeCell ref="VRN3:VRV3"/>
    <mergeCell ref="VRW3:VSE3"/>
    <mergeCell ref="VSF3:VSN3"/>
    <mergeCell ref="VSO3:VSW3"/>
    <mergeCell ref="VSX3:VTF3"/>
    <mergeCell ref="VTG3:VTO3"/>
    <mergeCell ref="VPL3:VPT3"/>
    <mergeCell ref="VPU3:VQC3"/>
    <mergeCell ref="VQD3:VQL3"/>
    <mergeCell ref="VQM3:VQU3"/>
    <mergeCell ref="VQV3:VRD3"/>
    <mergeCell ref="VRE3:VRM3"/>
    <mergeCell ref="VZV3:WAD3"/>
    <mergeCell ref="WAE3:WAM3"/>
    <mergeCell ref="WAN3:WAV3"/>
    <mergeCell ref="WAW3:WBE3"/>
    <mergeCell ref="WBF3:WBN3"/>
    <mergeCell ref="WBO3:WBW3"/>
    <mergeCell ref="VXT3:VYB3"/>
    <mergeCell ref="VYC3:VYK3"/>
    <mergeCell ref="VYL3:VYT3"/>
    <mergeCell ref="VYU3:VZC3"/>
    <mergeCell ref="VZD3:VZL3"/>
    <mergeCell ref="VZM3:VZU3"/>
    <mergeCell ref="VVR3:VVZ3"/>
    <mergeCell ref="VWA3:VWI3"/>
    <mergeCell ref="VWJ3:VWR3"/>
    <mergeCell ref="VWS3:VXA3"/>
    <mergeCell ref="VXB3:VXJ3"/>
    <mergeCell ref="VXK3:VXS3"/>
    <mergeCell ref="WGB3:WGJ3"/>
    <mergeCell ref="WGK3:WGS3"/>
    <mergeCell ref="WGT3:WHB3"/>
    <mergeCell ref="WHC3:WHK3"/>
    <mergeCell ref="WHL3:WHT3"/>
    <mergeCell ref="WHU3:WIC3"/>
    <mergeCell ref="WDZ3:WEH3"/>
    <mergeCell ref="WEI3:WEQ3"/>
    <mergeCell ref="WER3:WEZ3"/>
    <mergeCell ref="WFA3:WFI3"/>
    <mergeCell ref="WFJ3:WFR3"/>
    <mergeCell ref="WFS3:WGA3"/>
    <mergeCell ref="WBX3:WCF3"/>
    <mergeCell ref="WCG3:WCO3"/>
    <mergeCell ref="WCP3:WCX3"/>
    <mergeCell ref="WCY3:WDG3"/>
    <mergeCell ref="WDH3:WDP3"/>
    <mergeCell ref="WDQ3:WDY3"/>
    <mergeCell ref="WMH3:WMP3"/>
    <mergeCell ref="WMQ3:WMY3"/>
    <mergeCell ref="WMZ3:WNH3"/>
    <mergeCell ref="WNI3:WNQ3"/>
    <mergeCell ref="WNR3:WNZ3"/>
    <mergeCell ref="WOA3:WOI3"/>
    <mergeCell ref="WKF3:WKN3"/>
    <mergeCell ref="WKO3:WKW3"/>
    <mergeCell ref="WKX3:WLF3"/>
    <mergeCell ref="WLG3:WLO3"/>
    <mergeCell ref="WLP3:WLX3"/>
    <mergeCell ref="WLY3:WMG3"/>
    <mergeCell ref="WID3:WIL3"/>
    <mergeCell ref="WIM3:WIU3"/>
    <mergeCell ref="WIV3:WJD3"/>
    <mergeCell ref="WJE3:WJM3"/>
    <mergeCell ref="WJN3:WJV3"/>
    <mergeCell ref="WJW3:WKE3"/>
    <mergeCell ref="WSN3:WSV3"/>
    <mergeCell ref="WSW3:WTE3"/>
    <mergeCell ref="WTF3:WTN3"/>
    <mergeCell ref="WTO3:WTW3"/>
    <mergeCell ref="WTX3:WUF3"/>
    <mergeCell ref="WUG3:WUO3"/>
    <mergeCell ref="WQL3:WQT3"/>
    <mergeCell ref="WQU3:WRC3"/>
    <mergeCell ref="WRD3:WRL3"/>
    <mergeCell ref="WRM3:WRU3"/>
    <mergeCell ref="WRV3:WSD3"/>
    <mergeCell ref="WSE3:WSM3"/>
    <mergeCell ref="WOJ3:WOR3"/>
    <mergeCell ref="WOS3:WPA3"/>
    <mergeCell ref="WPB3:WPJ3"/>
    <mergeCell ref="WPK3:WPS3"/>
    <mergeCell ref="WPT3:WQB3"/>
    <mergeCell ref="WQC3:WQK3"/>
    <mergeCell ref="WZC3:WZK3"/>
    <mergeCell ref="WZL3:WZT3"/>
    <mergeCell ref="WZU3:XAC3"/>
    <mergeCell ref="XAD3:XAL3"/>
    <mergeCell ref="XAM3:XAU3"/>
    <mergeCell ref="WWR3:WWZ3"/>
    <mergeCell ref="WXA3:WXI3"/>
    <mergeCell ref="WXJ3:WXR3"/>
    <mergeCell ref="WXS3:WYA3"/>
    <mergeCell ref="WYB3:WYJ3"/>
    <mergeCell ref="WYK3:WYS3"/>
    <mergeCell ref="WUP3:WUX3"/>
    <mergeCell ref="WUY3:WVG3"/>
    <mergeCell ref="WVH3:WVP3"/>
    <mergeCell ref="WVQ3:WVY3"/>
    <mergeCell ref="WVZ3:WWH3"/>
    <mergeCell ref="WWI3:WWQ3"/>
    <mergeCell ref="A2269:C2269"/>
    <mergeCell ref="A416:C416"/>
    <mergeCell ref="A426:C426"/>
    <mergeCell ref="A1111:C1111"/>
    <mergeCell ref="A1170:C1170"/>
    <mergeCell ref="A1177:C1177"/>
    <mergeCell ref="A1199:C1199"/>
    <mergeCell ref="A97:B97"/>
    <mergeCell ref="A242:C242"/>
    <mergeCell ref="A332:D332"/>
    <mergeCell ref="A336:C336"/>
    <mergeCell ref="A360:C360"/>
    <mergeCell ref="A406:C406"/>
    <mergeCell ref="XEZ3:XFC3"/>
    <mergeCell ref="A9:C9"/>
    <mergeCell ref="A10:D10"/>
    <mergeCell ref="A38:C38"/>
    <mergeCell ref="A44:C44"/>
    <mergeCell ref="A53:D53"/>
    <mergeCell ref="XCX3:XDF3"/>
    <mergeCell ref="XDG3:XDO3"/>
    <mergeCell ref="XDP3:XDX3"/>
    <mergeCell ref="XDY3:XEG3"/>
    <mergeCell ref="XEH3:XEP3"/>
    <mergeCell ref="XEQ3:XEY3"/>
    <mergeCell ref="XAV3:XBD3"/>
    <mergeCell ref="XBE3:XBM3"/>
    <mergeCell ref="XBN3:XBV3"/>
    <mergeCell ref="XBW3:XCE3"/>
    <mergeCell ref="XCF3:XCN3"/>
    <mergeCell ref="XCO3:XCW3"/>
    <mergeCell ref="WYT3:WZB3"/>
  </mergeCells>
  <pageMargins left="0.7" right="0.7" top="0.75" bottom="0.75" header="0.3" footer="0.3"/>
  <pageSetup scale="1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Fijos al 30062023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cp:lastPrinted>2023-07-18T15:19:26Z</cp:lastPrinted>
  <dcterms:created xsi:type="dcterms:W3CDTF">2023-07-18T13:15:16Z</dcterms:created>
  <dcterms:modified xsi:type="dcterms:W3CDTF">2023-07-18T15:37:43Z</dcterms:modified>
</cp:coreProperties>
</file>